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1"/>
  </bookViews>
  <sheets>
    <sheet name="DS THỂ LỰC" sheetId="1" r:id="rId1"/>
    <sheet name="BC THỂ LỰC" sheetId="2" r:id="rId2"/>
    <sheet name="BMI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J41" i="3" l="1"/>
  <c r="G41" i="3"/>
  <c r="R46" i="1" l="1"/>
  <c r="Q46" i="1"/>
  <c r="P46" i="1"/>
  <c r="O46" i="1"/>
  <c r="K46" i="1"/>
  <c r="I46" i="1"/>
  <c r="G46" i="1"/>
  <c r="J21" i="2"/>
  <c r="G21" i="2"/>
  <c r="F21" i="2"/>
  <c r="E21" i="2"/>
  <c r="D21" i="2"/>
  <c r="C21" i="2"/>
  <c r="I21" i="2"/>
  <c r="H21" i="2"/>
  <c r="J15" i="2"/>
  <c r="F15" i="2"/>
  <c r="C10" i="2"/>
  <c r="D15" i="2" l="1"/>
  <c r="E15" i="2"/>
  <c r="G15" i="2"/>
  <c r="H15" i="2"/>
  <c r="I15" i="2"/>
  <c r="C15" i="2"/>
  <c r="D10" i="2"/>
  <c r="E10" i="2"/>
  <c r="F10" i="2"/>
  <c r="G10" i="2"/>
  <c r="H10" i="2"/>
  <c r="I10" i="2"/>
  <c r="J7" i="2"/>
  <c r="J6" i="2"/>
  <c r="J46" i="1"/>
  <c r="L46" i="1"/>
  <c r="M46" i="1"/>
  <c r="J10" i="2" l="1"/>
  <c r="J40" i="3"/>
  <c r="J39" i="3"/>
  <c r="J34" i="3"/>
  <c r="J33" i="3"/>
  <c r="J32" i="3"/>
  <c r="J25" i="3"/>
  <c r="J24" i="3"/>
  <c r="J23" i="3"/>
  <c r="J22" i="3"/>
  <c r="J21" i="3"/>
  <c r="J20" i="3"/>
  <c r="J17" i="3"/>
  <c r="J13" i="3"/>
  <c r="J14" i="3"/>
  <c r="J12" i="3"/>
  <c r="J43" i="3"/>
  <c r="J42" i="3"/>
  <c r="J38" i="3"/>
  <c r="J37" i="3"/>
  <c r="J36" i="3"/>
  <c r="J35" i="3"/>
  <c r="J31" i="3"/>
  <c r="J30" i="3"/>
  <c r="J29" i="3"/>
  <c r="J28" i="3"/>
  <c r="J27" i="3"/>
  <c r="J26" i="3"/>
  <c r="J19" i="3"/>
  <c r="J18" i="3"/>
  <c r="J16" i="3"/>
  <c r="J15" i="3"/>
  <c r="J7" i="3"/>
  <c r="J11" i="3"/>
  <c r="J10" i="3"/>
  <c r="J9" i="3"/>
  <c r="J8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2" i="3"/>
  <c r="M43" i="3"/>
  <c r="M7" i="3"/>
  <c r="G7" i="3"/>
  <c r="G35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6" i="3"/>
  <c r="G37" i="3"/>
  <c r="G38" i="3"/>
  <c r="G39" i="3"/>
  <c r="G40" i="3"/>
  <c r="G42" i="3"/>
  <c r="G43" i="3"/>
</calcChain>
</file>

<file path=xl/sharedStrings.xml><?xml version="1.0" encoding="utf-8"?>
<sst xmlns="http://schemas.openxmlformats.org/spreadsheetml/2006/main" count="244" uniqueCount="160">
  <si>
    <t>DANH SÁCH BÁO CÁO THỂ LỰC</t>
  </si>
  <si>
    <t>STT</t>
  </si>
  <si>
    <t>HỌ VÀ TÊN TRẺ</t>
  </si>
  <si>
    <t>NGÀY SINH</t>
  </si>
  <si>
    <t>CHIỀU
 CAO</t>
  </si>
  <si>
    <t>CN
CHT</t>
  </si>
  <si>
    <t>Bình
thường</t>
  </si>
  <si>
    <t>SDD
 TNC</t>
  </si>
  <si>
    <t>SDD
 MĐN</t>
  </si>
  <si>
    <t>SDD
 TC</t>
  </si>
  <si>
    <t>SDD
 TCMĐN</t>
  </si>
  <si>
    <t>NAM</t>
  </si>
  <si>
    <t>NỮ</t>
  </si>
  <si>
    <t>TỔNG CỘNG</t>
  </si>
  <si>
    <t xml:space="preserve">Ghi chú: </t>
  </si>
  <si>
    <t>CNCHT: Cân nặng cao hơn tuổi</t>
  </si>
  <si>
    <t>Giáo viên</t>
  </si>
  <si>
    <t>SDD TNC: Suy dinh dưỡng thể nhẹ cân</t>
  </si>
  <si>
    <t>SDD MĐN: Suy dinh dưỡng mức độ nặng</t>
  </si>
  <si>
    <t>SDD TC: Suy dinh dưỡng thấp còi</t>
  </si>
  <si>
    <t>SDD TC MĐN: Suy dinh dưỡng thấp còi mực độ nặng</t>
  </si>
  <si>
    <t>Lý Châu Thanh</t>
  </si>
  <si>
    <t>KHỐI</t>
  </si>
  <si>
    <t>THỂ LỰC,
 SỨC KHỎE</t>
  </si>
  <si>
    <t>TỔNG SỐ
 TRẺ ĐƯỢC KHÁM, TỔNG SỐ TRẺ CÂN ĐO</t>
  </si>
  <si>
    <t>DÂN TỘC
(KHMER)</t>
  </si>
  <si>
    <t>DÂN TỘC
(HOA)</t>
  </si>
  <si>
    <t xml:space="preserve">
 NỮ</t>
  </si>
  <si>
    <t xml:space="preserve">NỮ DT
 KHMER </t>
  </si>
  <si>
    <t>NỮ DT
  HOA</t>
  </si>
  <si>
    <t xml:space="preserve">TỔNG
 </t>
  </si>
  <si>
    <t>CÂN 
NẶNG</t>
  </si>
  <si>
    <t>CNCHT</t>
  </si>
  <si>
    <t>CNBT</t>
  </si>
  <si>
    <t>SDDV</t>
  </si>
  <si>
    <t>SDDN</t>
  </si>
  <si>
    <t>CCCHT</t>
  </si>
  <si>
    <t>CCBT</t>
  </si>
  <si>
    <t>TCĐ1</t>
  </si>
  <si>
    <t>TCĐ2</t>
  </si>
  <si>
    <t>BMI hoặc CN theo CC</t>
  </si>
  <si>
    <t>Béo phì</t>
  </si>
  <si>
    <t>Thừa cân</t>
  </si>
  <si>
    <t>BT</t>
  </si>
  <si>
    <t>Gầy còm</t>
  </si>
  <si>
    <t>SDD gầy
 còm mức độ nặng</t>
  </si>
  <si>
    <t>SỨC
 KHỎE</t>
  </si>
  <si>
    <t>TỐT</t>
  </si>
  <si>
    <t>KHÁ</t>
  </si>
  <si>
    <t>TB</t>
  </si>
  <si>
    <t>YẾU</t>
  </si>
  <si>
    <t>TRONG ĐÓ TRẺ VỪA SDD
 VỪA TC</t>
  </si>
  <si>
    <t>NGƯỜI LẬP</t>
  </si>
  <si>
    <t>LÝ CHÂU THANH</t>
  </si>
  <si>
    <t>CC 
CHT</t>
  </si>
  <si>
    <t>Tổng cộng</t>
  </si>
  <si>
    <t>CC CHT: Chiều cao cao hơn tuổi.</t>
  </si>
  <si>
    <t>LỚP:  LÁ 4</t>
  </si>
  <si>
    <t>Cân nặng</t>
  </si>
  <si>
    <t>Chiều cao</t>
  </si>
  <si>
    <t>Họ tên trẻ</t>
  </si>
  <si>
    <t>Năm sinh</t>
  </si>
  <si>
    <t>Tổng số 
tháng</t>
  </si>
  <si>
    <t>Cân 
nặng</t>
  </si>
  <si>
    <t>Chiều
 cao</t>
  </si>
  <si>
    <t>BMI</t>
  </si>
  <si>
    <t>cân 
nặng</t>
  </si>
  <si>
    <t>chiều
 cao</t>
  </si>
  <si>
    <t>GIÁO VIÊN: LÝ CHÂU THANH + LÝ NGỌC DUYÊN</t>
  </si>
  <si>
    <t>Lý Ngọc Duyên</t>
  </si>
  <si>
    <t>Stt</t>
  </si>
  <si>
    <t>QUÝ 1</t>
  </si>
  <si>
    <t>QUÝ 2</t>
  </si>
  <si>
    <t>QUÝ 3</t>
  </si>
  <si>
    <t>LÝ NGỌC DUYÊN</t>
  </si>
  <si>
    <t>UBND HUYỆN MỸ XUYÊN</t>
  </si>
  <si>
    <t>TRƯỜNG MẦM NON THẠNH PHÚ</t>
  </si>
  <si>
    <t>Lâm Đỗ Quỳnh Anh</t>
  </si>
  <si>
    <t>04/6/2019</t>
  </si>
  <si>
    <t>Đỗ Gia Bảo</t>
  </si>
  <si>
    <t>21/6/2019</t>
  </si>
  <si>
    <t>Dương Bùi Xuân Bách</t>
  </si>
  <si>
    <t>16/3/2019</t>
  </si>
  <si>
    <t>Lê Hồng Ngọc Bích</t>
  </si>
  <si>
    <t>27/3/2019</t>
  </si>
  <si>
    <t>Sơn Thị Kiều Dung</t>
  </si>
  <si>
    <t>01/10/2019</t>
  </si>
  <si>
    <t>Nguyễn Hoàng Duy</t>
  </si>
  <si>
    <t>05/6/2019</t>
  </si>
  <si>
    <t>Trần Khánh Duyên</t>
  </si>
  <si>
    <t>04/5/2019</t>
  </si>
  <si>
    <t>Dương Văn Đạt</t>
  </si>
  <si>
    <t>15/3/2019</t>
  </si>
  <si>
    <t>Thạch Vũ Đức Em</t>
  </si>
  <si>
    <t>30/3/2019</t>
  </si>
  <si>
    <t>Sơn Ngọc Gia Hân</t>
  </si>
  <si>
    <t>13/9/2019</t>
  </si>
  <si>
    <t>Lê Trần Gia Hân</t>
  </si>
  <si>
    <t>23/12/2019</t>
  </si>
  <si>
    <t>Huỳnh Trường Hưng</t>
  </si>
  <si>
    <t>11/11/2019</t>
  </si>
  <si>
    <t>Hứa Minh Khang</t>
  </si>
  <si>
    <t>27/12/2019</t>
  </si>
  <si>
    <t>Trần Huỳnh Đăng Khoa</t>
  </si>
  <si>
    <t>10/6/2019</t>
  </si>
  <si>
    <t>Nguyễn Tân Khoa</t>
  </si>
  <si>
    <t>18/6/2019</t>
  </si>
  <si>
    <t>Lê Nguyễn Hoàng Khôi</t>
  </si>
  <si>
    <t>12/10/2019</t>
  </si>
  <si>
    <t>Thạch Thanh Khởi</t>
  </si>
  <si>
    <t>30/9/2019</t>
  </si>
  <si>
    <t>Trần Lâm Trung Kiên</t>
  </si>
  <si>
    <t>09/8/2019</t>
  </si>
  <si>
    <t>Dương Hào Nam</t>
  </si>
  <si>
    <t>19/8/2019</t>
  </si>
  <si>
    <t>Trần Lâm Tuyết Nghi</t>
  </si>
  <si>
    <t>17/4/2019</t>
  </si>
  <si>
    <t>Đặng Thị Kim Nguyên</t>
  </si>
  <si>
    <t>06/02/2019</t>
  </si>
  <si>
    <t>Hà Trung Nguyên</t>
  </si>
  <si>
    <t>05/9/2019</t>
  </si>
  <si>
    <t>Bùi Trọng Nhân</t>
  </si>
  <si>
    <t>20/4/2019</t>
  </si>
  <si>
    <t>Võ Bảo Nhi</t>
  </si>
  <si>
    <t>Lào Vũ Phong</t>
  </si>
  <si>
    <t>20/5/2019</t>
  </si>
  <si>
    <t>Lâm Gia Phú</t>
  </si>
  <si>
    <t>27/6/2019</t>
  </si>
  <si>
    <t>Triệu Hoàng Phú</t>
  </si>
  <si>
    <t>12/11/2019</t>
  </si>
  <si>
    <t>Khâu Thiên Phú</t>
  </si>
  <si>
    <t>02/5/2019</t>
  </si>
  <si>
    <t>Danh Minh Quí</t>
  </si>
  <si>
    <t>07/3/2019</t>
  </si>
  <si>
    <t>Nguyễn Quốc Thịnh</t>
  </si>
  <si>
    <t>03/01/2019</t>
  </si>
  <si>
    <t>Trương Hoàng Thuận</t>
  </si>
  <si>
    <t>Hà Quang Thuận</t>
  </si>
  <si>
    <t>05/8/2019</t>
  </si>
  <si>
    <t>Đoàn Huỳnh Tường Vy</t>
  </si>
  <si>
    <t>30/8/2019</t>
  </si>
  <si>
    <t>Nguyễn Hà Như Ý</t>
  </si>
  <si>
    <t>26/6/2019</t>
  </si>
  <si>
    <t>Nguyễn Bảo Yến</t>
  </si>
  <si>
    <t>25/12/2019</t>
  </si>
  <si>
    <t>Lý  Huỳnh Gia Hoàng</t>
  </si>
  <si>
    <t>13/6/2019</t>
  </si>
  <si>
    <t xml:space="preserve">             BÁO CÁO THỂ LỰC NĂM HỌC 2024 - 2025</t>
  </si>
  <si>
    <t>LÁ 4</t>
  </si>
  <si>
    <t>BMI GC</t>
  </si>
  <si>
    <t>BMI BP</t>
  </si>
  <si>
    <t>BMI BT</t>
  </si>
  <si>
    <t xml:space="preserve"> CC Bình
thường</t>
  </si>
  <si>
    <t>BMI Thừa cân</t>
  </si>
  <si>
    <t>Trần Ái Vy</t>
  </si>
  <si>
    <t>19/6/2019</t>
  </si>
  <si>
    <t>TỔNG SỐ TRẺ:  37</t>
  </si>
  <si>
    <t>Thạnh Phú,  ngày 5  tháng 3 năm 2025</t>
  </si>
  <si>
    <t>Đợt 3: 12/2024</t>
  </si>
  <si>
    <t>ĐỢT: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</si>
</sst>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 * #,##0_ ;_ * \-#,##0_ ;_ * &quot;-&quot;&quot;?&quot;&quot;?&quot;_ ;_ @_ "/>
  </numFmts>
  <fonts count="5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2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sz val="12"/>
      <color indexed="8"/>
      <name val="Times New Roman"/>
      <family val="2"/>
      <charset val="163"/>
    </font>
    <font>
      <b/>
      <sz val="12"/>
      <color indexed="8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mbria"/>
      <family val="1"/>
    </font>
    <font>
      <sz val="12"/>
      <name val="Cambria"/>
      <family val="1"/>
      <charset val="163"/>
      <scheme val="major"/>
    </font>
    <font>
      <sz val="12"/>
      <name val="Cambria"/>
      <family val="1"/>
      <charset val="163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4"/>
      <color rgb="FFFF0000"/>
      <name val="Cambria"/>
      <family val="1"/>
      <charset val="163"/>
      <scheme val="major"/>
    </font>
    <font>
      <sz val="14"/>
      <name val="Times New Roman"/>
      <family val="1"/>
    </font>
    <font>
      <sz val="14"/>
      <color theme="3"/>
      <name val="Cambria"/>
      <family val="1"/>
      <charset val="163"/>
      <scheme val="major"/>
    </font>
    <font>
      <sz val="14"/>
      <color theme="3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7" tint="-0.249977111117893"/>
      <name val="Calibri"/>
      <family val="2"/>
      <scheme val="minor"/>
    </font>
    <font>
      <b/>
      <sz val="18"/>
      <color theme="1"/>
      <name val="Times New Roman"/>
      <family val="1"/>
    </font>
    <font>
      <sz val="12"/>
      <name val="Times New Roman"/>
      <family val="1"/>
    </font>
    <font>
      <i/>
      <sz val="12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Cambria"/>
      <family val="1"/>
      <charset val="163"/>
      <scheme val="major"/>
    </font>
    <font>
      <b/>
      <sz val="12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charset val="163"/>
      <scheme val="minor"/>
    </font>
    <font>
      <b/>
      <sz val="12"/>
      <color theme="3"/>
      <name val="Calibri"/>
      <family val="2"/>
      <charset val="163"/>
      <scheme val="minor"/>
    </font>
    <font>
      <sz val="12"/>
      <color theme="7" tint="-0.249977111117893"/>
      <name val="Calibri"/>
      <family val="2"/>
      <scheme val="minor"/>
    </font>
    <font>
      <sz val="12"/>
      <color theme="3"/>
      <name val="Cambria"/>
      <family val="1"/>
      <charset val="163"/>
      <scheme val="major"/>
    </font>
    <font>
      <sz val="12"/>
      <color rgb="FFFF0000"/>
      <name val="Calibri"/>
      <family val="2"/>
      <scheme val="minor"/>
    </font>
    <font>
      <sz val="12"/>
      <color rgb="FFFF0000"/>
      <name val="Cambria"/>
      <family val="1"/>
      <charset val="163"/>
      <scheme val="major"/>
    </font>
    <font>
      <sz val="12"/>
      <color indexed="8"/>
      <name val="Times New Roman"/>
      <family val="1"/>
      <charset val="163"/>
    </font>
    <font>
      <b/>
      <sz val="12"/>
      <color theme="3"/>
      <name val="Cambria"/>
      <family val="1"/>
      <charset val="163"/>
      <scheme val="major"/>
    </font>
    <font>
      <b/>
      <sz val="12"/>
      <color rgb="FFFF0000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sz val="14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 applyFill="0" applyProtection="0"/>
    <xf numFmtId="0" fontId="4" fillId="0" borderId="0"/>
    <xf numFmtId="0" fontId="6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4" fillId="0" borderId="0"/>
  </cellStyleXfs>
  <cellXfs count="172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7" fillId="0" borderId="0" xfId="3" applyFont="1"/>
    <xf numFmtId="0" fontId="8" fillId="0" borderId="6" xfId="3" applyFont="1" applyBorder="1" applyAlignment="1"/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/>
    <xf numFmtId="0" fontId="13" fillId="0" borderId="0" xfId="0" applyFont="1"/>
    <xf numFmtId="0" fontId="14" fillId="0" borderId="5" xfId="1" applyFont="1" applyFill="1" applyBorder="1" applyAlignment="1" applyProtection="1">
      <alignment horizontal="center" vertical="center"/>
    </xf>
    <xf numFmtId="0" fontId="16" fillId="0" borderId="5" xfId="1" quotePrefix="1" applyFont="1" applyFill="1" applyBorder="1" applyAlignment="1" applyProtection="1">
      <alignment horizontal="left" vertical="center"/>
    </xf>
    <xf numFmtId="49" fontId="2" fillId="2" borderId="5" xfId="8" applyNumberFormat="1" applyFont="1" applyFill="1" applyBorder="1" applyProtection="1">
      <protection locked="0"/>
    </xf>
    <xf numFmtId="0" fontId="13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5" fillId="0" borderId="5" xfId="0" quotePrefix="1" applyFont="1" applyBorder="1"/>
    <xf numFmtId="0" fontId="15" fillId="0" borderId="5" xfId="1" quotePrefix="1" applyFont="1" applyFill="1" applyBorder="1" applyAlignment="1" applyProtection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0" fillId="2" borderId="5" xfId="1" quotePrefix="1" applyNumberFormat="1" applyFont="1" applyFill="1" applyBorder="1" applyAlignment="1" applyProtection="1">
      <alignment horizontal="left" vertical="center"/>
    </xf>
    <xf numFmtId="14" fontId="20" fillId="0" borderId="5" xfId="1" quotePrefix="1" applyNumberFormat="1" applyFont="1" applyFill="1" applyBorder="1" applyAlignment="1" applyProtection="1">
      <alignment horizontal="left" vertical="center"/>
      <protection locked="0"/>
    </xf>
    <xf numFmtId="0" fontId="6" fillId="0" borderId="0" xfId="3" applyFont="1"/>
    <xf numFmtId="0" fontId="7" fillId="0" borderId="4" xfId="3" applyFont="1" applyBorder="1"/>
    <xf numFmtId="0" fontId="6" fillId="0" borderId="4" xfId="3" applyFont="1" applyBorder="1" applyAlignment="1">
      <alignment horizontal="center" vertical="center"/>
    </xf>
    <xf numFmtId="0" fontId="7" fillId="0" borderId="5" xfId="3" applyFont="1" applyBorder="1"/>
    <xf numFmtId="0" fontId="6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vertical="center" wrapText="1"/>
    </xf>
    <xf numFmtId="0" fontId="6" fillId="0" borderId="0" xfId="3" applyFont="1" applyAlignment="1"/>
    <xf numFmtId="0" fontId="7" fillId="0" borderId="5" xfId="3" applyFont="1" applyBorder="1" applyAlignment="1">
      <alignment horizontal="center" vertical="center" wrapText="1"/>
    </xf>
    <xf numFmtId="0" fontId="22" fillId="0" borderId="5" xfId="0" applyFont="1" applyBorder="1"/>
    <xf numFmtId="164" fontId="23" fillId="0" borderId="5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14" fontId="21" fillId="0" borderId="5" xfId="1" quotePrefix="1" applyNumberFormat="1" applyFont="1" applyFill="1" applyBorder="1" applyAlignment="1" applyProtection="1">
      <alignment horizontal="left" vertical="center"/>
    </xf>
    <xf numFmtId="0" fontId="21" fillId="0" borderId="5" xfId="1" quotePrefix="1" applyFont="1" applyFill="1" applyBorder="1" applyAlignment="1" applyProtection="1">
      <alignment horizontal="left" vertical="center"/>
    </xf>
    <xf numFmtId="14" fontId="21" fillId="0" borderId="5" xfId="1" quotePrefix="1" applyNumberFormat="1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>
      <alignment horizontal="center" vertical="center"/>
    </xf>
    <xf numFmtId="0" fontId="19" fillId="0" borderId="0" xfId="0" applyFont="1"/>
    <xf numFmtId="0" fontId="30" fillId="0" borderId="0" xfId="0" applyFont="1" applyAlignment="1">
      <alignment horizontal="center" vertical="center"/>
    </xf>
    <xf numFmtId="0" fontId="29" fillId="0" borderId="5" xfId="0" applyFont="1" applyFill="1" applyBorder="1" applyAlignment="1" applyProtection="1">
      <alignment horizontal="left" vertical="center" wrapText="1"/>
    </xf>
    <xf numFmtId="14" fontId="29" fillId="0" borderId="5" xfId="0" quotePrefix="1" applyNumberFormat="1" applyFont="1" applyFill="1" applyBorder="1" applyAlignment="1" applyProtection="1">
      <alignment horizontal="left" vertical="center"/>
    </xf>
    <xf numFmtId="0" fontId="29" fillId="0" borderId="5" xfId="0" quotePrefix="1" applyFont="1" applyFill="1" applyBorder="1" applyAlignment="1" applyProtection="1">
      <alignment horizontal="left" vertical="center"/>
    </xf>
    <xf numFmtId="0" fontId="32" fillId="0" borderId="5" xfId="0" quotePrefix="1" applyFont="1" applyFill="1" applyBorder="1" applyAlignment="1" applyProtection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32" fillId="0" borderId="5" xfId="0" quotePrefix="1" applyFont="1" applyFill="1" applyBorder="1" applyAlignment="1" applyProtection="1">
      <alignment horizontal="left" vertical="center"/>
    </xf>
    <xf numFmtId="0" fontId="29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left" vertical="center" wrapText="1"/>
    </xf>
    <xf numFmtId="0" fontId="32" fillId="0" borderId="5" xfId="0" quotePrefix="1" applyFont="1" applyBorder="1" applyAlignment="1">
      <alignment vertical="center"/>
    </xf>
    <xf numFmtId="43" fontId="27" fillId="0" borderId="5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0" fontId="32" fillId="0" borderId="5" xfId="0" quotePrefix="1" applyFont="1" applyBorder="1" applyAlignment="1">
      <alignment horizontal="left" vertical="center"/>
    </xf>
    <xf numFmtId="0" fontId="29" fillId="0" borderId="3" xfId="0" applyFont="1" applyBorder="1" applyAlignment="1">
      <alignment horizontal="center" vertical="center"/>
    </xf>
    <xf numFmtId="0" fontId="32" fillId="4" borderId="5" xfId="0" applyFont="1" applyFill="1" applyBorder="1" applyAlignment="1" applyProtection="1">
      <alignment horizontal="left" vertical="center" wrapText="1"/>
    </xf>
    <xf numFmtId="14" fontId="32" fillId="4" borderId="5" xfId="0" quotePrefix="1" applyNumberFormat="1" applyFont="1" applyFill="1" applyBorder="1" applyAlignment="1" applyProtection="1">
      <alignment horizontal="left" vertical="center"/>
    </xf>
    <xf numFmtId="0" fontId="29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vertical="center" wrapText="1"/>
    </xf>
    <xf numFmtId="0" fontId="32" fillId="4" borderId="5" xfId="0" quotePrefix="1" applyFont="1" applyFill="1" applyBorder="1" applyAlignment="1">
      <alignment vertical="center"/>
    </xf>
    <xf numFmtId="0" fontId="15" fillId="4" borderId="5" xfId="0" applyFont="1" applyFill="1" applyBorder="1" applyAlignment="1">
      <alignment horizontal="center" vertical="center"/>
    </xf>
    <xf numFmtId="43" fontId="39" fillId="0" borderId="5" xfId="0" applyNumberFormat="1" applyFont="1" applyBorder="1" applyAlignment="1">
      <alignment horizontal="center" vertical="center"/>
    </xf>
    <xf numFmtId="41" fontId="41" fillId="0" borderId="5" xfId="0" applyNumberFormat="1" applyFont="1" applyBorder="1" applyAlignment="1">
      <alignment horizontal="center" vertical="center"/>
    </xf>
    <xf numFmtId="1" fontId="41" fillId="0" borderId="5" xfId="0" applyNumberFormat="1" applyFont="1" applyBorder="1" applyAlignment="1">
      <alignment horizontal="center" vertical="center"/>
    </xf>
    <xf numFmtId="0" fontId="43" fillId="3" borderId="5" xfId="1" quotePrefix="1" applyFont="1" applyFill="1" applyBorder="1" applyAlignment="1" applyProtection="1">
      <alignment horizontal="left" vertical="center"/>
    </xf>
    <xf numFmtId="0" fontId="29" fillId="0" borderId="5" xfId="1" quotePrefix="1" applyFont="1" applyFill="1" applyBorder="1" applyAlignment="1" applyProtection="1">
      <alignment horizontal="left" vertical="center"/>
      <protection locked="0"/>
    </xf>
    <xf numFmtId="43" fontId="19" fillId="0" borderId="5" xfId="0" applyNumberFormat="1" applyFont="1" applyBorder="1" applyAlignment="1">
      <alignment horizontal="center" vertical="center"/>
    </xf>
    <xf numFmtId="14" fontId="29" fillId="0" borderId="5" xfId="1" quotePrefix="1" applyNumberFormat="1" applyFont="1" applyFill="1" applyBorder="1" applyAlignment="1" applyProtection="1">
      <alignment horizontal="left" vertical="center"/>
    </xf>
    <xf numFmtId="0" fontId="29" fillId="0" borderId="5" xfId="1" quotePrefix="1" applyFont="1" applyFill="1" applyBorder="1" applyAlignment="1" applyProtection="1">
      <alignment horizontal="left" vertical="center"/>
    </xf>
    <xf numFmtId="14" fontId="42" fillId="0" borderId="5" xfId="1" quotePrefix="1" applyNumberFormat="1" applyFont="1" applyFill="1" applyBorder="1" applyAlignment="1" applyProtection="1">
      <alignment horizontal="left" vertical="center"/>
      <protection locked="0"/>
    </xf>
    <xf numFmtId="14" fontId="15" fillId="2" borderId="5" xfId="1" quotePrefix="1" applyNumberFormat="1" applyFont="1" applyFill="1" applyBorder="1" applyAlignment="1" applyProtection="1">
      <alignment horizontal="left" vertical="center"/>
    </xf>
    <xf numFmtId="14" fontId="42" fillId="2" borderId="5" xfId="1" quotePrefix="1" applyNumberFormat="1" applyFont="1" applyFill="1" applyBorder="1" applyAlignment="1" applyProtection="1">
      <alignment horizontal="left" vertical="center"/>
    </xf>
    <xf numFmtId="14" fontId="29" fillId="0" borderId="5" xfId="1" quotePrefix="1" applyNumberFormat="1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/>
    <xf numFmtId="43" fontId="39" fillId="4" borderId="5" xfId="0" applyNumberFormat="1" applyFont="1" applyFill="1" applyBorder="1" applyAlignment="1">
      <alignment horizontal="center" vertical="center"/>
    </xf>
    <xf numFmtId="0" fontId="13" fillId="4" borderId="0" xfId="0" applyFont="1" applyFill="1"/>
    <xf numFmtId="43" fontId="41" fillId="4" borderId="5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vertical="center"/>
    </xf>
    <xf numFmtId="0" fontId="42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2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0" fontId="42" fillId="4" borderId="5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40" fillId="0" borderId="5" xfId="0" applyFont="1" applyBorder="1" applyAlignment="1">
      <alignment vertical="center"/>
    </xf>
    <xf numFmtId="164" fontId="40" fillId="0" borderId="5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0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40" fillId="4" borderId="5" xfId="0" applyFont="1" applyFill="1" applyBorder="1" applyAlignment="1">
      <alignment vertical="center"/>
    </xf>
    <xf numFmtId="0" fontId="46" fillId="0" borderId="5" xfId="0" applyFont="1" applyBorder="1" applyAlignment="1">
      <alignment horizontal="center" vertical="center"/>
    </xf>
    <xf numFmtId="43" fontId="47" fillId="0" borderId="5" xfId="0" applyNumberFormat="1" applyFont="1" applyBorder="1" applyAlignment="1">
      <alignment horizontal="center" vertical="center"/>
    </xf>
    <xf numFmtId="0" fontId="29" fillId="0" borderId="12" xfId="0" applyFont="1" applyFill="1" applyBorder="1" applyAlignment="1" applyProtection="1">
      <alignment horizontal="left" vertical="center" wrapText="1"/>
    </xf>
    <xf numFmtId="14" fontId="48" fillId="0" borderId="5" xfId="0" quotePrefix="1" applyNumberFormat="1" applyFont="1" applyFill="1" applyBorder="1" applyAlignment="1" applyProtection="1">
      <alignment horizontal="left" vertical="center" wrapText="1"/>
    </xf>
    <xf numFmtId="0" fontId="48" fillId="0" borderId="5" xfId="0" quotePrefix="1" applyFont="1" applyFill="1" applyBorder="1" applyAlignment="1" applyProtection="1">
      <alignment horizontal="left" vertical="center" wrapText="1"/>
    </xf>
    <xf numFmtId="0" fontId="48" fillId="0" borderId="5" xfId="0" quotePrefix="1" applyFont="1" applyFill="1" applyBorder="1" applyAlignment="1" applyProtection="1">
      <alignment horizontal="center" vertical="center" wrapText="1"/>
    </xf>
    <xf numFmtId="0" fontId="48" fillId="0" borderId="5" xfId="0" quotePrefix="1" applyFont="1" applyBorder="1" applyAlignment="1">
      <alignment horizontal="left" vertical="center" wrapText="1"/>
    </xf>
    <xf numFmtId="0" fontId="48" fillId="0" borderId="5" xfId="0" quotePrefix="1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2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9" fillId="0" borderId="1" xfId="0" applyFont="1" applyBorder="1" applyAlignment="1">
      <alignment horizontal="center" wrapText="1"/>
    </xf>
    <xf numFmtId="0" fontId="49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5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9" fillId="0" borderId="0" xfId="3" applyFont="1" applyAlignment="1">
      <alignment horizontal="left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5" fillId="0" borderId="5" xfId="0" applyFont="1" applyFill="1" applyBorder="1" applyAlignment="1" applyProtection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</cellXfs>
  <cellStyles count="9">
    <cellStyle name="Normal" xfId="0" builtinId="0"/>
    <cellStyle name="Normal 2" xfId="3"/>
    <cellStyle name="Normal 2 2" xfId="6"/>
    <cellStyle name="Normal 2 3" xfId="5"/>
    <cellStyle name="Normal 3" xfId="1"/>
    <cellStyle name="Normal 4" xfId="2"/>
    <cellStyle name="Normal 4 2" xfId="7"/>
    <cellStyle name="Normal 5" xfId="8"/>
    <cellStyle name="Normal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37" zoomScale="78" zoomScaleNormal="78" workbookViewId="0">
      <selection activeCell="G1" sqref="G1"/>
    </sheetView>
  </sheetViews>
  <sheetFormatPr defaultColWidth="9" defaultRowHeight="18.75" x14ac:dyDescent="0.3"/>
  <cols>
    <col min="1" max="1" width="4.5703125" style="11" customWidth="1"/>
    <col min="2" max="2" width="21.28515625" style="36" customWidth="1"/>
    <col min="3" max="3" width="9.85546875" style="11" customWidth="1"/>
    <col min="4" max="4" width="10.42578125" style="11" customWidth="1"/>
    <col min="5" max="5" width="5.85546875" style="20" customWidth="1"/>
    <col min="6" max="6" width="7.140625" style="20" customWidth="1"/>
    <col min="7" max="7" width="5" style="11" customWidth="1"/>
    <col min="8" max="8" width="7.7109375" style="11" customWidth="1"/>
    <col min="9" max="9" width="4.28515625" style="11" customWidth="1"/>
    <col min="10" max="10" width="5.28515625" style="11" customWidth="1"/>
    <col min="11" max="11" width="8.28515625" style="11" customWidth="1"/>
    <col min="12" max="12" width="4.5703125" style="11" customWidth="1"/>
    <col min="13" max="13" width="7.140625" style="11" customWidth="1"/>
    <col min="14" max="14" width="7.28515625" style="11" customWidth="1"/>
    <col min="15" max="15" width="5.85546875" style="11" customWidth="1"/>
    <col min="16" max="16" width="6.42578125" style="11" customWidth="1"/>
    <col min="17" max="17" width="6" style="11" customWidth="1"/>
    <col min="18" max="18" width="7.42578125" style="123" customWidth="1"/>
    <col min="19" max="16384" width="9" style="11"/>
  </cols>
  <sheetData>
    <row r="1" spans="1:18" ht="20.25" x14ac:dyDescent="0.3">
      <c r="A1" s="134" t="s">
        <v>75</v>
      </c>
      <c r="B1" s="134"/>
      <c r="C1" s="134"/>
    </row>
    <row r="2" spans="1:18" ht="20.25" x14ac:dyDescent="0.3">
      <c r="A2" s="134" t="s">
        <v>76</v>
      </c>
      <c r="B2" s="134"/>
      <c r="C2" s="134"/>
      <c r="D2" s="134"/>
    </row>
    <row r="3" spans="1:18" ht="22.5" x14ac:dyDescent="0.3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12"/>
      <c r="O3" s="112"/>
      <c r="P3" s="112"/>
      <c r="Q3" s="112"/>
    </row>
    <row r="4" spans="1:18" ht="18.75" customHeight="1" x14ac:dyDescent="0.3">
      <c r="A4" s="135" t="s">
        <v>68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5" spans="1:18" x14ac:dyDescent="0.3">
      <c r="A5" s="138" t="s">
        <v>57</v>
      </c>
      <c r="B5" s="138"/>
      <c r="C5" s="138"/>
      <c r="D5" s="138"/>
      <c r="E5" s="138"/>
      <c r="F5" s="138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.75" customHeight="1" x14ac:dyDescent="0.3">
      <c r="A6" s="136" t="s">
        <v>158</v>
      </c>
      <c r="B6" s="136"/>
      <c r="C6" s="3"/>
      <c r="D6" s="3"/>
      <c r="E6" s="40"/>
      <c r="F6" s="40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15.75" x14ac:dyDescent="0.25">
      <c r="A7" s="131" t="s">
        <v>1</v>
      </c>
      <c r="B7" s="131" t="s">
        <v>2</v>
      </c>
      <c r="C7" s="131" t="s">
        <v>3</v>
      </c>
      <c r="D7" s="131"/>
      <c r="E7" s="130" t="s">
        <v>58</v>
      </c>
      <c r="F7" s="130" t="s">
        <v>59</v>
      </c>
      <c r="G7" s="131" t="s">
        <v>5</v>
      </c>
      <c r="H7" s="131" t="s">
        <v>6</v>
      </c>
      <c r="I7" s="132" t="s">
        <v>7</v>
      </c>
      <c r="J7" s="126" t="s">
        <v>8</v>
      </c>
      <c r="K7" s="126" t="s">
        <v>152</v>
      </c>
      <c r="L7" s="128" t="s">
        <v>9</v>
      </c>
      <c r="M7" s="126" t="s">
        <v>10</v>
      </c>
      <c r="N7" s="140" t="s">
        <v>54</v>
      </c>
      <c r="O7" s="126" t="s">
        <v>149</v>
      </c>
      <c r="P7" s="126" t="s">
        <v>153</v>
      </c>
      <c r="Q7" s="126" t="s">
        <v>150</v>
      </c>
      <c r="R7" s="126" t="s">
        <v>151</v>
      </c>
    </row>
    <row r="8" spans="1:18" ht="61.5" customHeight="1" x14ac:dyDescent="0.25">
      <c r="A8" s="131"/>
      <c r="B8" s="131"/>
      <c r="C8" s="117" t="s">
        <v>11</v>
      </c>
      <c r="D8" s="117" t="s">
        <v>12</v>
      </c>
      <c r="E8" s="130"/>
      <c r="F8" s="130"/>
      <c r="G8" s="131"/>
      <c r="H8" s="131"/>
      <c r="I8" s="133"/>
      <c r="J8" s="127"/>
      <c r="K8" s="127"/>
      <c r="L8" s="129"/>
      <c r="M8" s="127"/>
      <c r="N8" s="141"/>
      <c r="O8" s="127"/>
      <c r="P8" s="127"/>
      <c r="Q8" s="127"/>
      <c r="R8" s="127"/>
    </row>
    <row r="9" spans="1:18" ht="15.75" customHeight="1" x14ac:dyDescent="0.25">
      <c r="A9" s="12">
        <v>1</v>
      </c>
      <c r="B9" s="104" t="s">
        <v>77</v>
      </c>
      <c r="C9" s="105"/>
      <c r="D9" s="105" t="s">
        <v>78</v>
      </c>
      <c r="E9" s="53">
        <v>14</v>
      </c>
      <c r="F9" s="54">
        <v>107</v>
      </c>
      <c r="G9" s="1"/>
      <c r="H9" s="1">
        <v>1</v>
      </c>
      <c r="I9" s="113"/>
      <c r="J9" s="1"/>
      <c r="K9" s="1">
        <v>1</v>
      </c>
      <c r="L9" s="8"/>
      <c r="M9" s="10"/>
      <c r="N9" s="10"/>
      <c r="O9" s="10">
        <v>1</v>
      </c>
      <c r="P9" s="10"/>
      <c r="Q9" s="10"/>
      <c r="R9" s="124"/>
    </row>
    <row r="10" spans="1:18" ht="15.75" x14ac:dyDescent="0.25">
      <c r="A10" s="12">
        <v>2</v>
      </c>
      <c r="B10" s="104" t="s">
        <v>79</v>
      </c>
      <c r="C10" s="105" t="s">
        <v>80</v>
      </c>
      <c r="D10" s="44"/>
      <c r="E10" s="53">
        <v>17</v>
      </c>
      <c r="F10" s="55">
        <v>109</v>
      </c>
      <c r="G10" s="1"/>
      <c r="H10" s="1">
        <v>1</v>
      </c>
      <c r="I10" s="113"/>
      <c r="J10" s="1"/>
      <c r="K10" s="1">
        <v>1</v>
      </c>
      <c r="L10" s="8"/>
      <c r="M10" s="10"/>
      <c r="N10" s="10"/>
      <c r="O10" s="10"/>
      <c r="P10" s="10"/>
      <c r="Q10" s="10"/>
      <c r="R10" s="124">
        <v>1</v>
      </c>
    </row>
    <row r="11" spans="1:18" ht="15.75" x14ac:dyDescent="0.25">
      <c r="A11" s="12">
        <v>3</v>
      </c>
      <c r="B11" s="104" t="s">
        <v>81</v>
      </c>
      <c r="C11" s="105" t="s">
        <v>82</v>
      </c>
      <c r="D11" s="44"/>
      <c r="E11" s="53">
        <v>17</v>
      </c>
      <c r="F11" s="55">
        <v>110</v>
      </c>
      <c r="G11" s="1"/>
      <c r="H11" s="1">
        <v>1</v>
      </c>
      <c r="I11" s="114"/>
      <c r="J11" s="2"/>
      <c r="K11" s="1">
        <v>1</v>
      </c>
      <c r="L11" s="9"/>
      <c r="M11" s="10"/>
      <c r="N11" s="10"/>
      <c r="O11" s="10"/>
      <c r="P11" s="10"/>
      <c r="Q11" s="10"/>
      <c r="R11" s="124">
        <v>1</v>
      </c>
    </row>
    <row r="12" spans="1:18" ht="15.75" x14ac:dyDescent="0.25">
      <c r="A12" s="12">
        <v>4</v>
      </c>
      <c r="B12" s="104" t="s">
        <v>83</v>
      </c>
      <c r="C12" s="105"/>
      <c r="D12" s="105" t="s">
        <v>84</v>
      </c>
      <c r="E12" s="53">
        <v>17</v>
      </c>
      <c r="F12" s="55">
        <v>114</v>
      </c>
      <c r="G12" s="1"/>
      <c r="H12" s="1">
        <v>1</v>
      </c>
      <c r="I12" s="113"/>
      <c r="J12" s="1"/>
      <c r="K12" s="1">
        <v>1</v>
      </c>
      <c r="L12" s="8"/>
      <c r="M12" s="10"/>
      <c r="N12" s="10"/>
      <c r="O12" s="10"/>
      <c r="P12" s="10"/>
      <c r="Q12" s="10"/>
      <c r="R12" s="124">
        <v>1</v>
      </c>
    </row>
    <row r="13" spans="1:18" ht="15.75" x14ac:dyDescent="0.25">
      <c r="A13" s="12">
        <v>5</v>
      </c>
      <c r="B13" s="104" t="s">
        <v>85</v>
      </c>
      <c r="C13" s="106"/>
      <c r="D13" s="106" t="s">
        <v>86</v>
      </c>
      <c r="E13" s="53">
        <v>20</v>
      </c>
      <c r="F13" s="55">
        <v>117</v>
      </c>
      <c r="G13" s="1"/>
      <c r="H13" s="1">
        <v>1</v>
      </c>
      <c r="I13" s="113"/>
      <c r="J13" s="1"/>
      <c r="K13" s="1">
        <v>1</v>
      </c>
      <c r="L13" s="8"/>
      <c r="M13" s="10"/>
      <c r="N13" s="10"/>
      <c r="O13" s="10"/>
      <c r="P13" s="10"/>
      <c r="Q13" s="10"/>
      <c r="R13" s="124">
        <v>1</v>
      </c>
    </row>
    <row r="14" spans="1:18" ht="15.75" x14ac:dyDescent="0.25">
      <c r="A14" s="12">
        <v>6</v>
      </c>
      <c r="B14" s="104" t="s">
        <v>87</v>
      </c>
      <c r="C14" s="106" t="s">
        <v>88</v>
      </c>
      <c r="D14" s="46"/>
      <c r="E14" s="53">
        <v>20</v>
      </c>
      <c r="F14" s="56">
        <v>113</v>
      </c>
      <c r="G14" s="1"/>
      <c r="H14" s="1">
        <v>1</v>
      </c>
      <c r="I14" s="113"/>
      <c r="J14" s="1"/>
      <c r="K14" s="1">
        <v>1</v>
      </c>
      <c r="L14" s="8"/>
      <c r="M14" s="10"/>
      <c r="N14" s="10"/>
      <c r="O14" s="10"/>
      <c r="P14" s="10">
        <v>1</v>
      </c>
      <c r="Q14" s="10"/>
      <c r="R14" s="124"/>
    </row>
    <row r="15" spans="1:18" ht="15.75" x14ac:dyDescent="0.25">
      <c r="A15" s="12">
        <v>7</v>
      </c>
      <c r="B15" s="104" t="s">
        <v>89</v>
      </c>
      <c r="C15" s="106"/>
      <c r="D15" s="106" t="s">
        <v>90</v>
      </c>
      <c r="E15" s="53">
        <v>23</v>
      </c>
      <c r="F15" s="55">
        <v>113</v>
      </c>
      <c r="G15" s="1"/>
      <c r="H15" s="1">
        <v>1</v>
      </c>
      <c r="I15" s="113"/>
      <c r="J15" s="1"/>
      <c r="K15" s="1">
        <v>1</v>
      </c>
      <c r="L15" s="8"/>
      <c r="M15" s="10"/>
      <c r="N15" s="10"/>
      <c r="O15" s="10"/>
      <c r="P15" s="10">
        <v>1</v>
      </c>
      <c r="Q15" s="10"/>
      <c r="R15" s="124"/>
    </row>
    <row r="16" spans="1:18" x14ac:dyDescent="0.25">
      <c r="A16" s="12">
        <v>8</v>
      </c>
      <c r="B16" s="104" t="s">
        <v>91</v>
      </c>
      <c r="C16" s="106" t="s">
        <v>92</v>
      </c>
      <c r="D16" s="37"/>
      <c r="E16" s="53">
        <v>14</v>
      </c>
      <c r="F16" s="55">
        <v>102</v>
      </c>
      <c r="G16" s="1"/>
      <c r="H16" s="1"/>
      <c r="I16" s="113">
        <v>1</v>
      </c>
      <c r="J16" s="1"/>
      <c r="K16" s="1"/>
      <c r="L16" s="8">
        <v>1</v>
      </c>
      <c r="M16" s="10"/>
      <c r="N16" s="10"/>
      <c r="O16" s="10"/>
      <c r="P16" s="10"/>
      <c r="Q16" s="10"/>
      <c r="R16" s="124">
        <v>1</v>
      </c>
    </row>
    <row r="17" spans="1:18" x14ac:dyDescent="0.25">
      <c r="A17" s="12">
        <v>9</v>
      </c>
      <c r="B17" s="104" t="s">
        <v>93</v>
      </c>
      <c r="C17" s="105" t="s">
        <v>94</v>
      </c>
      <c r="D17" s="37"/>
      <c r="E17" s="53">
        <v>15</v>
      </c>
      <c r="F17" s="55">
        <v>105</v>
      </c>
      <c r="G17" s="1"/>
      <c r="H17" s="1">
        <v>1</v>
      </c>
      <c r="I17" s="113"/>
      <c r="J17" s="1"/>
      <c r="K17" s="1">
        <v>1</v>
      </c>
      <c r="L17" s="8"/>
      <c r="M17" s="10"/>
      <c r="N17" s="10"/>
      <c r="O17" s="10"/>
      <c r="P17" s="10"/>
      <c r="Q17" s="10"/>
      <c r="R17" s="124">
        <v>1</v>
      </c>
    </row>
    <row r="18" spans="1:18" ht="15.75" x14ac:dyDescent="0.25">
      <c r="A18" s="12">
        <v>10</v>
      </c>
      <c r="B18" s="104" t="s">
        <v>95</v>
      </c>
      <c r="C18" s="107"/>
      <c r="D18" s="107" t="s">
        <v>96</v>
      </c>
      <c r="E18" s="53">
        <v>15</v>
      </c>
      <c r="F18" s="55">
        <v>109</v>
      </c>
      <c r="G18" s="1"/>
      <c r="H18" s="1">
        <v>1</v>
      </c>
      <c r="I18" s="113"/>
      <c r="J18" s="1"/>
      <c r="K18" s="1">
        <v>1</v>
      </c>
      <c r="L18" s="8"/>
      <c r="M18" s="10"/>
      <c r="N18" s="10"/>
      <c r="O18" s="10"/>
      <c r="P18" s="10"/>
      <c r="Q18" s="10"/>
      <c r="R18" s="124">
        <v>1</v>
      </c>
    </row>
    <row r="19" spans="1:18" ht="15.75" x14ac:dyDescent="0.25">
      <c r="A19" s="12">
        <v>11</v>
      </c>
      <c r="B19" s="104" t="s">
        <v>97</v>
      </c>
      <c r="C19" s="105"/>
      <c r="D19" s="105" t="s">
        <v>98</v>
      </c>
      <c r="E19" s="53">
        <v>24</v>
      </c>
      <c r="F19" s="55">
        <v>110</v>
      </c>
      <c r="G19" s="1">
        <v>1</v>
      </c>
      <c r="H19" s="1"/>
      <c r="I19" s="113"/>
      <c r="J19" s="1"/>
      <c r="K19" s="1">
        <v>1</v>
      </c>
      <c r="L19" s="8"/>
      <c r="M19" s="10"/>
      <c r="N19" s="10"/>
      <c r="O19" s="10"/>
      <c r="P19" s="10"/>
      <c r="Q19" s="10">
        <v>1</v>
      </c>
      <c r="R19" s="124"/>
    </row>
    <row r="20" spans="1:18" x14ac:dyDescent="0.25">
      <c r="A20" s="12">
        <v>12</v>
      </c>
      <c r="B20" s="104" t="s">
        <v>145</v>
      </c>
      <c r="C20" s="105" t="s">
        <v>146</v>
      </c>
      <c r="D20" s="38"/>
      <c r="E20" s="53">
        <v>18</v>
      </c>
      <c r="F20" s="55">
        <v>114</v>
      </c>
      <c r="G20" s="1"/>
      <c r="H20" s="1">
        <v>1</v>
      </c>
      <c r="I20" s="113"/>
      <c r="J20" s="1"/>
      <c r="K20" s="1">
        <v>1</v>
      </c>
      <c r="L20" s="8"/>
      <c r="M20" s="10"/>
      <c r="N20" s="10"/>
      <c r="O20" s="10"/>
      <c r="P20" s="10"/>
      <c r="Q20" s="10"/>
      <c r="R20" s="124">
        <v>1</v>
      </c>
    </row>
    <row r="21" spans="1:18" ht="30" x14ac:dyDescent="0.25">
      <c r="A21" s="12">
        <v>13</v>
      </c>
      <c r="B21" s="104" t="s">
        <v>99</v>
      </c>
      <c r="C21" s="105" t="s">
        <v>100</v>
      </c>
      <c r="D21" s="17"/>
      <c r="E21" s="53">
        <v>15</v>
      </c>
      <c r="F21" s="55">
        <v>108</v>
      </c>
      <c r="G21" s="1"/>
      <c r="H21" s="1">
        <v>1</v>
      </c>
      <c r="I21" s="113"/>
      <c r="J21" s="1"/>
      <c r="K21" s="1">
        <v>1</v>
      </c>
      <c r="L21" s="8"/>
      <c r="M21" s="10"/>
      <c r="N21" s="10"/>
      <c r="O21" s="10"/>
      <c r="P21" s="10"/>
      <c r="Q21" s="10"/>
      <c r="R21" s="124">
        <v>1</v>
      </c>
    </row>
    <row r="22" spans="1:18" ht="30" x14ac:dyDescent="0.25">
      <c r="A22" s="12">
        <v>14</v>
      </c>
      <c r="B22" s="104" t="s">
        <v>101</v>
      </c>
      <c r="C22" s="105" t="s">
        <v>102</v>
      </c>
      <c r="D22" s="13"/>
      <c r="E22" s="53">
        <v>30</v>
      </c>
      <c r="F22" s="55">
        <v>110</v>
      </c>
      <c r="G22" s="1">
        <v>1</v>
      </c>
      <c r="H22" s="1"/>
      <c r="I22" s="113"/>
      <c r="J22" s="1"/>
      <c r="K22" s="1">
        <v>1</v>
      </c>
      <c r="L22" s="8"/>
      <c r="M22" s="10"/>
      <c r="N22" s="10"/>
      <c r="O22" s="10"/>
      <c r="P22" s="10"/>
      <c r="Q22" s="10">
        <v>1</v>
      </c>
      <c r="R22" s="124"/>
    </row>
    <row r="23" spans="1:18" ht="31.5" x14ac:dyDescent="0.25">
      <c r="A23" s="12">
        <v>15</v>
      </c>
      <c r="B23" s="104" t="s">
        <v>103</v>
      </c>
      <c r="C23" s="105" t="s">
        <v>104</v>
      </c>
      <c r="D23" s="51"/>
      <c r="E23" s="57">
        <v>15</v>
      </c>
      <c r="F23" s="58">
        <v>107</v>
      </c>
      <c r="G23" s="1"/>
      <c r="H23" s="1">
        <v>1</v>
      </c>
      <c r="I23" s="113"/>
      <c r="J23" s="1"/>
      <c r="K23" s="1">
        <v>1</v>
      </c>
      <c r="L23" s="8"/>
      <c r="M23" s="10"/>
      <c r="N23" s="10"/>
      <c r="O23" s="10"/>
      <c r="P23" s="10"/>
      <c r="Q23" s="10"/>
      <c r="R23" s="124">
        <v>1</v>
      </c>
    </row>
    <row r="24" spans="1:18" ht="19.5" customHeight="1" x14ac:dyDescent="0.25">
      <c r="A24" s="12">
        <v>16</v>
      </c>
      <c r="B24" s="104" t="s">
        <v>105</v>
      </c>
      <c r="C24" s="105" t="s">
        <v>106</v>
      </c>
      <c r="D24" s="45"/>
      <c r="E24" s="57">
        <v>17</v>
      </c>
      <c r="F24" s="58">
        <v>110</v>
      </c>
      <c r="G24" s="1"/>
      <c r="H24" s="1">
        <v>1</v>
      </c>
      <c r="I24" s="113"/>
      <c r="J24" s="1"/>
      <c r="K24" s="1">
        <v>1</v>
      </c>
      <c r="L24" s="8"/>
      <c r="M24" s="10"/>
      <c r="N24" s="10"/>
      <c r="O24" s="10"/>
      <c r="P24" s="10"/>
      <c r="Q24" s="10"/>
      <c r="R24" s="124">
        <v>1</v>
      </c>
    </row>
    <row r="25" spans="1:18" ht="31.5" x14ac:dyDescent="0.25">
      <c r="A25" s="12">
        <v>17</v>
      </c>
      <c r="B25" s="104" t="s">
        <v>107</v>
      </c>
      <c r="C25" s="108" t="s">
        <v>108</v>
      </c>
      <c r="D25" s="48"/>
      <c r="E25" s="53">
        <v>24</v>
      </c>
      <c r="F25" s="55">
        <v>117</v>
      </c>
      <c r="G25" s="1"/>
      <c r="H25" s="1">
        <v>1</v>
      </c>
      <c r="I25" s="113"/>
      <c r="J25" s="1"/>
      <c r="K25" s="1">
        <v>1</v>
      </c>
      <c r="L25" s="8"/>
      <c r="M25" s="10"/>
      <c r="N25" s="10"/>
      <c r="O25" s="10"/>
      <c r="P25" s="10">
        <v>1</v>
      </c>
      <c r="Q25" s="10"/>
      <c r="R25" s="124"/>
    </row>
    <row r="26" spans="1:18" x14ac:dyDescent="0.25">
      <c r="A26" s="12">
        <v>18</v>
      </c>
      <c r="B26" s="104" t="s">
        <v>109</v>
      </c>
      <c r="C26" s="108" t="s">
        <v>110</v>
      </c>
      <c r="D26" s="37"/>
      <c r="E26" s="53">
        <v>16</v>
      </c>
      <c r="F26" s="55">
        <v>107</v>
      </c>
      <c r="G26" s="1"/>
      <c r="H26" s="1">
        <v>1</v>
      </c>
      <c r="I26" s="113"/>
      <c r="J26" s="1"/>
      <c r="K26" s="1">
        <v>1</v>
      </c>
      <c r="L26" s="8"/>
      <c r="M26" s="10"/>
      <c r="N26" s="10"/>
      <c r="O26" s="10"/>
      <c r="P26" s="10">
        <v>1</v>
      </c>
      <c r="Q26" s="10"/>
      <c r="R26" s="124"/>
    </row>
    <row r="27" spans="1:18" x14ac:dyDescent="0.25">
      <c r="A27" s="12">
        <v>19</v>
      </c>
      <c r="B27" s="104" t="s">
        <v>111</v>
      </c>
      <c r="C27" s="108" t="s">
        <v>112</v>
      </c>
      <c r="D27" s="37"/>
      <c r="E27" s="53">
        <v>20</v>
      </c>
      <c r="F27" s="55">
        <v>115</v>
      </c>
      <c r="G27" s="1"/>
      <c r="H27" s="1">
        <v>1</v>
      </c>
      <c r="I27" s="113"/>
      <c r="J27" s="1"/>
      <c r="K27" s="1">
        <v>1</v>
      </c>
      <c r="L27" s="8"/>
      <c r="M27" s="10"/>
      <c r="N27" s="10"/>
      <c r="O27" s="10"/>
      <c r="P27" s="10">
        <v>1</v>
      </c>
      <c r="Q27" s="10"/>
      <c r="R27" s="124">
        <v>1</v>
      </c>
    </row>
    <row r="28" spans="1:18" ht="15.75" x14ac:dyDescent="0.25">
      <c r="A28" s="12">
        <v>20</v>
      </c>
      <c r="B28" s="104" t="s">
        <v>113</v>
      </c>
      <c r="C28" s="109" t="s">
        <v>114</v>
      </c>
      <c r="D28" s="45"/>
      <c r="E28" s="53">
        <v>15</v>
      </c>
      <c r="F28" s="55">
        <v>106</v>
      </c>
      <c r="G28" s="1"/>
      <c r="H28" s="1">
        <v>1</v>
      </c>
      <c r="I28" s="113"/>
      <c r="J28" s="1"/>
      <c r="K28" s="1">
        <v>1</v>
      </c>
      <c r="L28" s="8"/>
      <c r="M28" s="10"/>
      <c r="N28" s="10"/>
      <c r="O28" s="10"/>
      <c r="P28" s="10"/>
      <c r="Q28" s="10"/>
      <c r="R28" s="124">
        <v>1</v>
      </c>
    </row>
    <row r="29" spans="1:18" ht="15.75" x14ac:dyDescent="0.25">
      <c r="A29" s="12">
        <v>21</v>
      </c>
      <c r="B29" s="104" t="s">
        <v>115</v>
      </c>
      <c r="C29" s="106"/>
      <c r="D29" s="106" t="s">
        <v>116</v>
      </c>
      <c r="E29" s="53">
        <v>16</v>
      </c>
      <c r="F29" s="55">
        <v>108</v>
      </c>
      <c r="G29" s="1"/>
      <c r="H29" s="1">
        <v>1</v>
      </c>
      <c r="I29" s="113"/>
      <c r="J29" s="1"/>
      <c r="K29" s="1">
        <v>1</v>
      </c>
      <c r="L29" s="8"/>
      <c r="M29" s="10"/>
      <c r="N29" s="10"/>
      <c r="O29" s="10"/>
      <c r="P29" s="10"/>
      <c r="Q29" s="10"/>
      <c r="R29" s="124">
        <v>1</v>
      </c>
    </row>
    <row r="30" spans="1:18" ht="15.75" x14ac:dyDescent="0.25">
      <c r="A30" s="12">
        <v>22</v>
      </c>
      <c r="B30" s="104" t="s">
        <v>117</v>
      </c>
      <c r="C30" s="106"/>
      <c r="D30" s="106" t="s">
        <v>118</v>
      </c>
      <c r="E30" s="53">
        <v>19</v>
      </c>
      <c r="F30" s="55">
        <v>115</v>
      </c>
      <c r="G30" s="1"/>
      <c r="H30" s="1">
        <v>1</v>
      </c>
      <c r="I30" s="113"/>
      <c r="J30" s="1"/>
      <c r="K30" s="1">
        <v>1</v>
      </c>
      <c r="L30" s="8"/>
      <c r="M30" s="10"/>
      <c r="N30" s="10"/>
      <c r="O30" s="10"/>
      <c r="P30" s="10"/>
      <c r="Q30" s="10"/>
      <c r="R30" s="124">
        <v>1</v>
      </c>
    </row>
    <row r="31" spans="1:18" ht="18" x14ac:dyDescent="0.25">
      <c r="A31" s="12">
        <v>23</v>
      </c>
      <c r="B31" s="104" t="s">
        <v>119</v>
      </c>
      <c r="C31" s="106" t="s">
        <v>120</v>
      </c>
      <c r="D31" s="22"/>
      <c r="E31" s="53">
        <v>24</v>
      </c>
      <c r="F31" s="55">
        <v>116</v>
      </c>
      <c r="G31" s="1">
        <v>1</v>
      </c>
      <c r="H31" s="1"/>
      <c r="I31" s="113"/>
      <c r="J31" s="1"/>
      <c r="K31" s="1">
        <v>1</v>
      </c>
      <c r="L31" s="8"/>
      <c r="M31" s="10"/>
      <c r="N31" s="10"/>
      <c r="O31" s="10"/>
      <c r="P31" s="10"/>
      <c r="Q31" s="10">
        <v>1</v>
      </c>
      <c r="R31" s="124"/>
    </row>
    <row r="32" spans="1:18" ht="15.75" x14ac:dyDescent="0.25">
      <c r="A32" s="12">
        <v>24</v>
      </c>
      <c r="B32" s="104" t="s">
        <v>121</v>
      </c>
      <c r="C32" s="106" t="s">
        <v>122</v>
      </c>
      <c r="D32" s="18"/>
      <c r="E32" s="53">
        <v>25</v>
      </c>
      <c r="F32" s="55">
        <v>116</v>
      </c>
      <c r="G32" s="1">
        <v>1</v>
      </c>
      <c r="H32" s="1"/>
      <c r="I32" s="113"/>
      <c r="J32" s="1"/>
      <c r="K32" s="1">
        <v>1</v>
      </c>
      <c r="L32" s="8"/>
      <c r="M32" s="10"/>
      <c r="N32" s="10"/>
      <c r="O32" s="10"/>
      <c r="P32" s="10"/>
      <c r="Q32" s="10">
        <v>1</v>
      </c>
      <c r="R32" s="124"/>
    </row>
    <row r="33" spans="1:18" ht="15.75" x14ac:dyDescent="0.25">
      <c r="A33" s="12">
        <v>25</v>
      </c>
      <c r="B33" s="110" t="s">
        <v>123</v>
      </c>
      <c r="C33" s="105"/>
      <c r="D33" s="105" t="s">
        <v>106</v>
      </c>
      <c r="E33" s="53">
        <v>20</v>
      </c>
      <c r="F33" s="55">
        <v>114</v>
      </c>
      <c r="G33" s="1"/>
      <c r="H33" s="1">
        <v>1</v>
      </c>
      <c r="I33" s="113"/>
      <c r="J33" s="1"/>
      <c r="K33" s="1">
        <v>1</v>
      </c>
      <c r="L33" s="8"/>
      <c r="M33" s="10"/>
      <c r="N33" s="10"/>
      <c r="O33" s="10"/>
      <c r="P33" s="10">
        <v>1</v>
      </c>
      <c r="Q33" s="10"/>
      <c r="R33" s="124"/>
    </row>
    <row r="34" spans="1:18" ht="18" x14ac:dyDescent="0.25">
      <c r="A34" s="12">
        <v>26</v>
      </c>
      <c r="B34" s="104" t="s">
        <v>124</v>
      </c>
      <c r="C34" s="106" t="s">
        <v>125</v>
      </c>
      <c r="D34" s="21"/>
      <c r="E34" s="53">
        <v>18</v>
      </c>
      <c r="F34" s="55">
        <v>113</v>
      </c>
      <c r="G34" s="1"/>
      <c r="H34" s="1">
        <v>1</v>
      </c>
      <c r="I34" s="113"/>
      <c r="J34" s="1"/>
      <c r="K34" s="1">
        <v>1</v>
      </c>
      <c r="L34" s="8"/>
      <c r="M34" s="10"/>
      <c r="N34" s="10"/>
      <c r="O34" s="10"/>
      <c r="P34" s="10"/>
      <c r="Q34" s="10"/>
      <c r="R34" s="124">
        <v>1</v>
      </c>
    </row>
    <row r="35" spans="1:18" ht="15.75" x14ac:dyDescent="0.25">
      <c r="A35" s="12">
        <v>27</v>
      </c>
      <c r="B35" s="104" t="s">
        <v>126</v>
      </c>
      <c r="C35" s="106" t="s">
        <v>127</v>
      </c>
      <c r="D35" s="47"/>
      <c r="E35" s="53">
        <v>16</v>
      </c>
      <c r="F35" s="55">
        <v>109</v>
      </c>
      <c r="G35" s="1"/>
      <c r="H35" s="1">
        <v>1</v>
      </c>
      <c r="I35" s="113"/>
      <c r="J35" s="1"/>
      <c r="K35" s="1">
        <v>1</v>
      </c>
      <c r="L35" s="8"/>
      <c r="M35" s="10"/>
      <c r="N35" s="10"/>
      <c r="O35" s="10"/>
      <c r="P35" s="10"/>
      <c r="Q35" s="10"/>
      <c r="R35" s="124">
        <v>1</v>
      </c>
    </row>
    <row r="36" spans="1:18" ht="30" x14ac:dyDescent="0.25">
      <c r="A36" s="12">
        <v>28</v>
      </c>
      <c r="B36" s="104" t="s">
        <v>128</v>
      </c>
      <c r="C36" s="106" t="s">
        <v>129</v>
      </c>
      <c r="D36" s="47"/>
      <c r="E36" s="53">
        <v>16</v>
      </c>
      <c r="F36" s="55">
        <v>107</v>
      </c>
      <c r="G36" s="1"/>
      <c r="H36" s="1">
        <v>1</v>
      </c>
      <c r="I36" s="113"/>
      <c r="J36" s="1"/>
      <c r="K36" s="1">
        <v>1</v>
      </c>
      <c r="L36" s="8"/>
      <c r="M36" s="10"/>
      <c r="N36" s="10"/>
      <c r="O36" s="10"/>
      <c r="P36" s="10"/>
      <c r="Q36" s="10"/>
      <c r="R36" s="124">
        <v>1</v>
      </c>
    </row>
    <row r="37" spans="1:18" customFormat="1" x14ac:dyDescent="0.25">
      <c r="A37" s="12">
        <v>29</v>
      </c>
      <c r="B37" s="104" t="s">
        <v>130</v>
      </c>
      <c r="C37" s="106" t="s">
        <v>131</v>
      </c>
      <c r="D37" s="37"/>
      <c r="E37" s="53">
        <v>19</v>
      </c>
      <c r="F37" s="55">
        <v>110</v>
      </c>
      <c r="G37" s="52"/>
      <c r="H37" s="102">
        <v>1</v>
      </c>
      <c r="I37" s="115"/>
      <c r="J37" s="103"/>
      <c r="K37" s="102">
        <v>1</v>
      </c>
      <c r="L37" s="32"/>
      <c r="M37" s="33"/>
      <c r="N37" s="33"/>
      <c r="O37" s="33"/>
      <c r="P37" s="33"/>
      <c r="Q37" s="33"/>
      <c r="R37" s="125">
        <v>1</v>
      </c>
    </row>
    <row r="38" spans="1:18" ht="15.75" x14ac:dyDescent="0.25">
      <c r="A38" s="12">
        <v>30</v>
      </c>
      <c r="B38" s="111" t="s">
        <v>132</v>
      </c>
      <c r="C38" s="105" t="s">
        <v>133</v>
      </c>
      <c r="D38" s="45"/>
      <c r="E38" s="59">
        <v>22</v>
      </c>
      <c r="F38" s="59">
        <v>118</v>
      </c>
      <c r="G38" s="1"/>
      <c r="H38" s="1">
        <v>1</v>
      </c>
      <c r="I38" s="113"/>
      <c r="J38" s="1"/>
      <c r="K38" s="1">
        <v>1</v>
      </c>
      <c r="L38" s="8"/>
      <c r="M38" s="10"/>
      <c r="N38" s="10"/>
      <c r="O38" s="10"/>
      <c r="P38" s="10">
        <v>1</v>
      </c>
      <c r="Q38" s="10"/>
      <c r="R38" s="124"/>
    </row>
    <row r="39" spans="1:18" ht="30" x14ac:dyDescent="0.25">
      <c r="A39" s="12">
        <v>31</v>
      </c>
      <c r="B39" s="110" t="s">
        <v>134</v>
      </c>
      <c r="C39" s="105" t="s">
        <v>135</v>
      </c>
      <c r="D39" s="44"/>
      <c r="E39" s="57">
        <v>18</v>
      </c>
      <c r="F39" s="58">
        <v>112</v>
      </c>
      <c r="G39" s="1"/>
      <c r="H39" s="1">
        <v>1</v>
      </c>
      <c r="I39" s="113"/>
      <c r="J39" s="1"/>
      <c r="K39" s="1">
        <v>1</v>
      </c>
      <c r="L39" s="8"/>
      <c r="M39" s="10"/>
      <c r="N39" s="10"/>
      <c r="O39" s="10"/>
      <c r="P39" s="10"/>
      <c r="Q39" s="10"/>
      <c r="R39" s="124">
        <v>1</v>
      </c>
    </row>
    <row r="40" spans="1:18" ht="18" x14ac:dyDescent="0.25">
      <c r="A40" s="12">
        <v>32</v>
      </c>
      <c r="B40" s="104" t="s">
        <v>136</v>
      </c>
      <c r="C40" s="105" t="s">
        <v>133</v>
      </c>
      <c r="D40" s="21"/>
      <c r="E40" s="62">
        <v>15</v>
      </c>
      <c r="F40" s="59">
        <v>108</v>
      </c>
      <c r="G40" s="1"/>
      <c r="H40" s="1">
        <v>1</v>
      </c>
      <c r="I40" s="113"/>
      <c r="J40" s="1"/>
      <c r="K40" s="1">
        <v>1</v>
      </c>
      <c r="L40" s="8"/>
      <c r="M40" s="10"/>
      <c r="N40" s="10"/>
      <c r="O40" s="10"/>
      <c r="P40" s="10"/>
      <c r="Q40" s="10"/>
      <c r="R40" s="124">
        <v>1</v>
      </c>
    </row>
    <row r="41" spans="1:18" x14ac:dyDescent="0.25">
      <c r="A41" s="12">
        <v>33</v>
      </c>
      <c r="B41" s="104" t="s">
        <v>137</v>
      </c>
      <c r="C41" s="105" t="s">
        <v>138</v>
      </c>
      <c r="D41" s="39"/>
      <c r="E41" s="58">
        <v>22</v>
      </c>
      <c r="F41" s="58">
        <v>109</v>
      </c>
      <c r="G41" s="1"/>
      <c r="H41" s="1">
        <v>1</v>
      </c>
      <c r="I41" s="113"/>
      <c r="J41" s="1"/>
      <c r="K41" s="1">
        <v>1</v>
      </c>
      <c r="L41" s="8"/>
      <c r="M41" s="10"/>
      <c r="N41" s="10"/>
      <c r="O41" s="10"/>
      <c r="P41" s="10"/>
      <c r="Q41" s="10">
        <v>1</v>
      </c>
      <c r="R41" s="124"/>
    </row>
    <row r="42" spans="1:18" ht="31.5" x14ac:dyDescent="0.25">
      <c r="A42" s="12">
        <v>34</v>
      </c>
      <c r="B42" s="104" t="s">
        <v>139</v>
      </c>
      <c r="C42" s="105"/>
      <c r="D42" s="105" t="s">
        <v>155</v>
      </c>
      <c r="E42" s="58">
        <v>15</v>
      </c>
      <c r="F42" s="58">
        <v>107</v>
      </c>
      <c r="G42" s="1"/>
      <c r="H42" s="1">
        <v>1</v>
      </c>
      <c r="I42" s="113"/>
      <c r="J42" s="1"/>
      <c r="K42" s="1">
        <v>1</v>
      </c>
      <c r="L42" s="8"/>
      <c r="M42" s="10"/>
      <c r="N42" s="10"/>
      <c r="O42" s="10"/>
      <c r="P42" s="10"/>
      <c r="Q42" s="10"/>
      <c r="R42" s="124"/>
    </row>
    <row r="43" spans="1:18" ht="15.75" x14ac:dyDescent="0.25">
      <c r="A43" s="12">
        <v>35</v>
      </c>
      <c r="B43" s="43" t="s">
        <v>154</v>
      </c>
      <c r="C43" s="105"/>
      <c r="D43" s="105" t="s">
        <v>140</v>
      </c>
      <c r="E43" s="58">
        <v>20</v>
      </c>
      <c r="F43" s="58">
        <v>111</v>
      </c>
      <c r="G43" s="1"/>
      <c r="H43" s="1">
        <v>1</v>
      </c>
      <c r="I43" s="113"/>
      <c r="J43" s="1"/>
      <c r="K43" s="1">
        <v>1</v>
      </c>
      <c r="L43" s="8"/>
      <c r="M43" s="10"/>
      <c r="N43" s="10"/>
      <c r="O43" s="10"/>
      <c r="P43" s="10"/>
      <c r="Q43" s="10"/>
      <c r="R43" s="124">
        <v>1</v>
      </c>
    </row>
    <row r="44" spans="1:18" ht="15.75" x14ac:dyDescent="0.25">
      <c r="A44" s="12">
        <v>36</v>
      </c>
      <c r="B44" s="104" t="s">
        <v>141</v>
      </c>
      <c r="C44" s="105"/>
      <c r="D44" s="105" t="s">
        <v>142</v>
      </c>
      <c r="E44" s="58">
        <v>15</v>
      </c>
      <c r="F44" s="58">
        <v>108</v>
      </c>
      <c r="G44" s="1"/>
      <c r="H44" s="1">
        <v>1</v>
      </c>
      <c r="I44" s="113"/>
      <c r="J44" s="1"/>
      <c r="K44" s="1">
        <v>1</v>
      </c>
      <c r="L44" s="8"/>
      <c r="M44" s="10"/>
      <c r="N44" s="10"/>
      <c r="O44" s="10"/>
      <c r="P44" s="10"/>
      <c r="Q44" s="10"/>
      <c r="R44" s="124">
        <v>1</v>
      </c>
    </row>
    <row r="45" spans="1:18" ht="15.75" x14ac:dyDescent="0.25">
      <c r="A45" s="12">
        <v>37</v>
      </c>
      <c r="B45" s="104" t="s">
        <v>143</v>
      </c>
      <c r="C45" s="105"/>
      <c r="D45" s="105" t="s">
        <v>144</v>
      </c>
      <c r="E45" s="58">
        <v>24</v>
      </c>
      <c r="F45" s="58">
        <v>107</v>
      </c>
      <c r="G45" s="1">
        <v>1</v>
      </c>
      <c r="H45" s="1"/>
      <c r="I45" s="113"/>
      <c r="J45" s="1"/>
      <c r="K45" s="1">
        <v>1</v>
      </c>
      <c r="L45" s="8"/>
      <c r="M45" s="10"/>
      <c r="N45" s="10"/>
      <c r="O45" s="10"/>
      <c r="P45" s="10"/>
      <c r="Q45" s="10">
        <v>1</v>
      </c>
      <c r="R45" s="124"/>
    </row>
    <row r="46" spans="1:18" ht="18" customHeight="1" x14ac:dyDescent="0.25">
      <c r="A46" s="142" t="s">
        <v>55</v>
      </c>
      <c r="B46" s="143"/>
      <c r="C46" s="15"/>
      <c r="D46" s="15"/>
      <c r="E46" s="19"/>
      <c r="F46" s="19"/>
      <c r="G46" s="16">
        <f t="shared" ref="G46:M46" si="0">SUM(G9:G45)</f>
        <v>5</v>
      </c>
      <c r="H46" s="16">
        <f>SUM(H9:H45)</f>
        <v>31</v>
      </c>
      <c r="I46" s="116">
        <f t="shared" si="0"/>
        <v>1</v>
      </c>
      <c r="J46" s="16">
        <f t="shared" si="0"/>
        <v>0</v>
      </c>
      <c r="K46" s="16">
        <f t="shared" si="0"/>
        <v>36</v>
      </c>
      <c r="L46" s="16">
        <f t="shared" si="0"/>
        <v>1</v>
      </c>
      <c r="M46" s="16">
        <f t="shared" si="0"/>
        <v>0</v>
      </c>
      <c r="N46" s="16"/>
      <c r="O46" s="16">
        <f>SUM(O9:O45)</f>
        <v>1</v>
      </c>
      <c r="P46" s="16">
        <f>SUM(P9:P45)</f>
        <v>7</v>
      </c>
      <c r="Q46" s="16">
        <f>SUM(Q9:Q45)</f>
        <v>6</v>
      </c>
      <c r="R46" s="16">
        <f>SUM(R9:R45)</f>
        <v>23</v>
      </c>
    </row>
    <row r="47" spans="1:18" ht="18" customHeight="1" x14ac:dyDescent="0.25">
      <c r="A47" s="118"/>
      <c r="B47" s="119"/>
      <c r="C47" s="120"/>
      <c r="D47" s="120"/>
      <c r="E47" s="121"/>
      <c r="F47" s="121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</row>
    <row r="48" spans="1:18" x14ac:dyDescent="0.3">
      <c r="B48" s="34" t="s">
        <v>14</v>
      </c>
      <c r="C48" s="4"/>
      <c r="D48" s="4"/>
      <c r="I48" s="144" t="s">
        <v>157</v>
      </c>
      <c r="J48" s="144"/>
      <c r="K48" s="144"/>
      <c r="L48" s="144"/>
      <c r="M48" s="144"/>
      <c r="N48" s="144"/>
      <c r="O48" s="144"/>
      <c r="P48" s="144"/>
      <c r="Q48" s="144"/>
      <c r="R48" s="144"/>
    </row>
    <row r="49" spans="2:18" x14ac:dyDescent="0.3">
      <c r="B49" s="35" t="s">
        <v>15</v>
      </c>
      <c r="C49" s="5"/>
      <c r="D49" s="5"/>
      <c r="E49" s="42"/>
      <c r="I49" s="145" t="s">
        <v>16</v>
      </c>
      <c r="J49" s="145"/>
      <c r="K49" s="145"/>
      <c r="L49" s="145"/>
      <c r="M49" s="145"/>
      <c r="N49" s="145"/>
      <c r="O49" s="145"/>
      <c r="P49" s="145"/>
      <c r="Q49" s="145"/>
      <c r="R49" s="145"/>
    </row>
    <row r="50" spans="2:18" x14ac:dyDescent="0.3">
      <c r="B50" s="35" t="s">
        <v>17</v>
      </c>
      <c r="C50" s="5"/>
      <c r="D50" s="5"/>
      <c r="E50" s="42"/>
    </row>
    <row r="51" spans="2:18" x14ac:dyDescent="0.3">
      <c r="B51" s="35" t="s">
        <v>18</v>
      </c>
      <c r="C51" s="5"/>
      <c r="D51" s="5"/>
      <c r="E51" s="42"/>
      <c r="I51" s="137" t="s">
        <v>69</v>
      </c>
      <c r="J51" s="139"/>
      <c r="K51" s="139"/>
      <c r="L51" s="139"/>
      <c r="M51" s="139"/>
      <c r="N51" s="139"/>
      <c r="O51" s="139"/>
      <c r="P51" s="139"/>
      <c r="Q51" s="139"/>
      <c r="R51" s="139"/>
    </row>
    <row r="52" spans="2:18" x14ac:dyDescent="0.3">
      <c r="B52" s="35" t="s">
        <v>19</v>
      </c>
      <c r="C52" s="5"/>
      <c r="D52" s="5"/>
      <c r="E52" s="42"/>
    </row>
    <row r="53" spans="2:18" x14ac:dyDescent="0.3">
      <c r="B53" s="35" t="s">
        <v>20</v>
      </c>
      <c r="C53" s="5"/>
      <c r="D53" s="5"/>
      <c r="E53" s="42"/>
      <c r="I53" s="137" t="s">
        <v>21</v>
      </c>
      <c r="J53" s="137"/>
      <c r="K53" s="137"/>
      <c r="L53" s="137"/>
      <c r="M53" s="137"/>
      <c r="N53" s="137"/>
      <c r="O53" s="137"/>
      <c r="P53" s="137"/>
      <c r="Q53" s="137"/>
      <c r="R53" s="137"/>
    </row>
    <row r="54" spans="2:18" x14ac:dyDescent="0.3">
      <c r="B54" s="35" t="s">
        <v>56</v>
      </c>
    </row>
  </sheetData>
  <mergeCells count="28">
    <mergeCell ref="A1:C1"/>
    <mergeCell ref="A2:D2"/>
    <mergeCell ref="A4:R4"/>
    <mergeCell ref="A6:B6"/>
    <mergeCell ref="I53:R53"/>
    <mergeCell ref="A5:F5"/>
    <mergeCell ref="I51:R51"/>
    <mergeCell ref="N7:N8"/>
    <mergeCell ref="A46:B46"/>
    <mergeCell ref="I48:R48"/>
    <mergeCell ref="I49:R49"/>
    <mergeCell ref="A3:M3"/>
    <mergeCell ref="A7:A8"/>
    <mergeCell ref="B7:B8"/>
    <mergeCell ref="C7:D7"/>
    <mergeCell ref="E7:E8"/>
    <mergeCell ref="F7:F8"/>
    <mergeCell ref="G7:G8"/>
    <mergeCell ref="H7:H8"/>
    <mergeCell ref="I7:I8"/>
    <mergeCell ref="J7:J8"/>
    <mergeCell ref="Q7:Q8"/>
    <mergeCell ref="R7:R8"/>
    <mergeCell ref="O7:O8"/>
    <mergeCell ref="P7:P8"/>
    <mergeCell ref="K7:K8"/>
    <mergeCell ref="L7:L8"/>
    <mergeCell ref="M7:M8"/>
  </mergeCells>
  <pageMargins left="0.24" right="0" top="0.32" bottom="0.32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80" zoomScaleNormal="80" workbookViewId="0">
      <selection activeCell="G2" sqref="G2:J2"/>
    </sheetView>
  </sheetViews>
  <sheetFormatPr defaultColWidth="9" defaultRowHeight="15.75" x14ac:dyDescent="0.25"/>
  <cols>
    <col min="1" max="1" width="9" style="11"/>
    <col min="2" max="2" width="10.5703125" style="11" customWidth="1"/>
    <col min="3" max="3" width="15.7109375" style="11" customWidth="1"/>
    <col min="4" max="4" width="10.42578125" style="11" customWidth="1"/>
    <col min="5" max="5" width="9" style="11"/>
    <col min="6" max="6" width="7.28515625" style="11" customWidth="1"/>
    <col min="7" max="7" width="7" style="11" customWidth="1"/>
    <col min="8" max="9" width="9" style="11"/>
    <col min="10" max="10" width="10.5703125" style="11" bestFit="1" customWidth="1"/>
    <col min="11" max="16384" width="9" style="11"/>
  </cols>
  <sheetData>
    <row r="1" spans="1:10" x14ac:dyDescent="0.25">
      <c r="A1" s="147" t="s">
        <v>147</v>
      </c>
      <c r="B1" s="147"/>
      <c r="C1" s="147"/>
      <c r="D1" s="147"/>
      <c r="E1" s="147"/>
      <c r="F1" s="147"/>
      <c r="G1" s="147"/>
      <c r="H1" s="147"/>
      <c r="I1" s="147"/>
      <c r="J1" s="23"/>
    </row>
    <row r="2" spans="1:10" x14ac:dyDescent="0.25">
      <c r="A2" s="6" t="s">
        <v>159</v>
      </c>
      <c r="B2" s="6"/>
      <c r="C2" s="23"/>
      <c r="D2" s="6" t="s">
        <v>22</v>
      </c>
      <c r="E2" s="6" t="s">
        <v>148</v>
      </c>
      <c r="F2" s="6"/>
      <c r="G2" s="147" t="s">
        <v>156</v>
      </c>
      <c r="H2" s="147"/>
      <c r="I2" s="147"/>
      <c r="J2" s="147"/>
    </row>
    <row r="4" spans="1:10" x14ac:dyDescent="0.25">
      <c r="A4" s="148" t="s">
        <v>23</v>
      </c>
      <c r="B4" s="148"/>
      <c r="C4" s="148" t="s">
        <v>24</v>
      </c>
      <c r="D4" s="148" t="s">
        <v>25</v>
      </c>
      <c r="E4" s="148" t="s">
        <v>26</v>
      </c>
      <c r="F4" s="148" t="s">
        <v>11</v>
      </c>
      <c r="G4" s="148" t="s">
        <v>27</v>
      </c>
      <c r="H4" s="148" t="s">
        <v>28</v>
      </c>
      <c r="I4" s="148" t="s">
        <v>29</v>
      </c>
      <c r="J4" s="148" t="s">
        <v>30</v>
      </c>
    </row>
    <row r="5" spans="1:10" ht="61.5" customHeight="1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9"/>
    </row>
    <row r="6" spans="1:10" x14ac:dyDescent="0.25">
      <c r="A6" s="157" t="s">
        <v>31</v>
      </c>
      <c r="B6" s="24" t="s">
        <v>32</v>
      </c>
      <c r="C6" s="25">
        <v>5</v>
      </c>
      <c r="D6" s="25">
        <v>0</v>
      </c>
      <c r="E6" s="25">
        <v>0</v>
      </c>
      <c r="F6" s="25">
        <v>3</v>
      </c>
      <c r="G6" s="25">
        <v>2</v>
      </c>
      <c r="H6" s="25">
        <v>0</v>
      </c>
      <c r="I6" s="25">
        <v>0</v>
      </c>
      <c r="J6" s="25">
        <f>SUM(F6:G6)</f>
        <v>5</v>
      </c>
    </row>
    <row r="7" spans="1:10" x14ac:dyDescent="0.25">
      <c r="A7" s="148"/>
      <c r="B7" s="26" t="s">
        <v>33</v>
      </c>
      <c r="C7" s="27">
        <v>31</v>
      </c>
      <c r="D7" s="27">
        <v>10</v>
      </c>
      <c r="E7" s="25">
        <v>1</v>
      </c>
      <c r="F7" s="27">
        <v>20</v>
      </c>
      <c r="G7" s="27">
        <v>11</v>
      </c>
      <c r="H7" s="27">
        <v>2</v>
      </c>
      <c r="I7" s="25">
        <v>0</v>
      </c>
      <c r="J7" s="25">
        <f>SUM(F7:G7)</f>
        <v>31</v>
      </c>
    </row>
    <row r="8" spans="1:10" x14ac:dyDescent="0.25">
      <c r="A8" s="148"/>
      <c r="B8" s="26" t="s">
        <v>34</v>
      </c>
      <c r="C8" s="27"/>
      <c r="D8" s="124">
        <v>0</v>
      </c>
      <c r="E8" s="124">
        <v>0</v>
      </c>
      <c r="F8" s="15"/>
      <c r="G8" s="27">
        <v>0</v>
      </c>
      <c r="H8" s="27">
        <v>0</v>
      </c>
      <c r="I8" s="25">
        <v>0</v>
      </c>
      <c r="J8" s="27">
        <v>0</v>
      </c>
    </row>
    <row r="9" spans="1:10" x14ac:dyDescent="0.25">
      <c r="A9" s="148"/>
      <c r="B9" s="26" t="s">
        <v>35</v>
      </c>
      <c r="C9" s="27">
        <v>1</v>
      </c>
      <c r="D9" s="27"/>
      <c r="E9" s="27"/>
      <c r="F9" s="27">
        <v>1</v>
      </c>
      <c r="G9" s="27"/>
      <c r="H9" s="27"/>
      <c r="I9" s="25"/>
      <c r="J9" s="27">
        <v>1</v>
      </c>
    </row>
    <row r="10" spans="1:10" x14ac:dyDescent="0.25">
      <c r="A10" s="154" t="s">
        <v>13</v>
      </c>
      <c r="B10" s="156"/>
      <c r="C10" s="28">
        <f>SUM(C6:C9)</f>
        <v>37</v>
      </c>
      <c r="D10" s="28">
        <f t="shared" ref="D10:I10" si="0">SUM(D6:D7)</f>
        <v>10</v>
      </c>
      <c r="E10" s="28">
        <f t="shared" si="0"/>
        <v>1</v>
      </c>
      <c r="F10" s="28">
        <f t="shared" si="0"/>
        <v>23</v>
      </c>
      <c r="G10" s="28">
        <f t="shared" si="0"/>
        <v>13</v>
      </c>
      <c r="H10" s="28">
        <f t="shared" si="0"/>
        <v>2</v>
      </c>
      <c r="I10" s="28">
        <f t="shared" si="0"/>
        <v>0</v>
      </c>
      <c r="J10" s="28">
        <f>SUM(J6:J9)</f>
        <v>37</v>
      </c>
    </row>
    <row r="11" spans="1:10" x14ac:dyDescent="0.25">
      <c r="A11" s="148" t="s">
        <v>4</v>
      </c>
      <c r="B11" s="26" t="s">
        <v>36</v>
      </c>
      <c r="C11" s="27">
        <v>0</v>
      </c>
      <c r="D11" s="27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7">
        <v>0</v>
      </c>
    </row>
    <row r="12" spans="1:10" x14ac:dyDescent="0.25">
      <c r="A12" s="149"/>
      <c r="B12" s="26" t="s">
        <v>37</v>
      </c>
      <c r="C12" s="27">
        <v>36</v>
      </c>
      <c r="D12" s="27">
        <v>11</v>
      </c>
      <c r="E12" s="25">
        <v>1</v>
      </c>
      <c r="F12" s="27">
        <v>23</v>
      </c>
      <c r="G12" s="27">
        <v>13</v>
      </c>
      <c r="H12" s="27">
        <v>2</v>
      </c>
      <c r="I12" s="25">
        <v>0</v>
      </c>
      <c r="J12" s="27">
        <v>36</v>
      </c>
    </row>
    <row r="13" spans="1:10" x14ac:dyDescent="0.25">
      <c r="A13" s="149"/>
      <c r="B13" s="26" t="s">
        <v>38</v>
      </c>
      <c r="C13" s="27">
        <v>0</v>
      </c>
      <c r="D13" s="27">
        <v>0</v>
      </c>
      <c r="E13" s="25">
        <v>0</v>
      </c>
      <c r="F13" s="27">
        <v>0</v>
      </c>
      <c r="G13" s="27">
        <v>0</v>
      </c>
      <c r="H13" s="27">
        <v>0</v>
      </c>
      <c r="I13" s="25">
        <v>0</v>
      </c>
      <c r="J13" s="27">
        <v>0</v>
      </c>
    </row>
    <row r="14" spans="1:10" x14ac:dyDescent="0.25">
      <c r="A14" s="149"/>
      <c r="B14" s="26" t="s">
        <v>39</v>
      </c>
      <c r="C14" s="27">
        <v>1</v>
      </c>
      <c r="D14" s="27">
        <v>0</v>
      </c>
      <c r="E14" s="25"/>
      <c r="F14" s="27">
        <v>1</v>
      </c>
      <c r="G14" s="27"/>
      <c r="H14" s="27"/>
      <c r="I14" s="25"/>
      <c r="J14" s="27">
        <v>1</v>
      </c>
    </row>
    <row r="15" spans="1:10" x14ac:dyDescent="0.25">
      <c r="A15" s="154" t="s">
        <v>13</v>
      </c>
      <c r="B15" s="156"/>
      <c r="C15" s="28">
        <f>SUM(C11:C13)</f>
        <v>36</v>
      </c>
      <c r="D15" s="28">
        <f t="shared" ref="D15:I15" si="1">SUM(D11:D13)</f>
        <v>11</v>
      </c>
      <c r="E15" s="28">
        <f t="shared" si="1"/>
        <v>1</v>
      </c>
      <c r="F15" s="28">
        <f>SUM(F11:F14)</f>
        <v>24</v>
      </c>
      <c r="G15" s="28">
        <f t="shared" si="1"/>
        <v>13</v>
      </c>
      <c r="H15" s="28">
        <f t="shared" si="1"/>
        <v>2</v>
      </c>
      <c r="I15" s="28">
        <f t="shared" si="1"/>
        <v>0</v>
      </c>
      <c r="J15" s="28">
        <f>SUM(J11:J14)</f>
        <v>37</v>
      </c>
    </row>
    <row r="16" spans="1:10" x14ac:dyDescent="0.25">
      <c r="A16" s="151" t="s">
        <v>40</v>
      </c>
      <c r="B16" s="31" t="s">
        <v>41</v>
      </c>
      <c r="C16" s="27">
        <v>5</v>
      </c>
      <c r="D16" s="27">
        <v>0</v>
      </c>
      <c r="E16" s="25">
        <v>0</v>
      </c>
      <c r="F16" s="27">
        <v>4</v>
      </c>
      <c r="G16" s="27">
        <v>1</v>
      </c>
      <c r="H16" s="27">
        <v>0</v>
      </c>
      <c r="I16" s="25">
        <v>0</v>
      </c>
      <c r="J16" s="27">
        <v>5</v>
      </c>
    </row>
    <row r="17" spans="1:10" x14ac:dyDescent="0.25">
      <c r="A17" s="152"/>
      <c r="B17" s="31" t="s">
        <v>42</v>
      </c>
      <c r="C17" s="27">
        <v>7</v>
      </c>
      <c r="D17" s="27">
        <v>2</v>
      </c>
      <c r="E17" s="25">
        <v>0</v>
      </c>
      <c r="F17" s="27">
        <v>5</v>
      </c>
      <c r="G17" s="27">
        <v>2</v>
      </c>
      <c r="H17" s="27">
        <v>0</v>
      </c>
      <c r="I17" s="25">
        <v>0</v>
      </c>
      <c r="J17" s="27">
        <v>7</v>
      </c>
    </row>
    <row r="18" spans="1:10" x14ac:dyDescent="0.25">
      <c r="A18" s="152"/>
      <c r="B18" s="31" t="s">
        <v>43</v>
      </c>
      <c r="C18" s="27">
        <v>24</v>
      </c>
      <c r="D18" s="27">
        <v>11</v>
      </c>
      <c r="E18" s="25">
        <v>1</v>
      </c>
      <c r="F18" s="27">
        <v>17</v>
      </c>
      <c r="G18" s="27">
        <v>7</v>
      </c>
      <c r="H18" s="27">
        <v>2</v>
      </c>
      <c r="I18" s="25">
        <v>0</v>
      </c>
      <c r="J18" s="27">
        <v>24</v>
      </c>
    </row>
    <row r="19" spans="1:10" x14ac:dyDescent="0.25">
      <c r="A19" s="152"/>
      <c r="B19" s="31" t="s">
        <v>44</v>
      </c>
      <c r="C19" s="27">
        <v>1</v>
      </c>
      <c r="D19" s="27">
        <v>0</v>
      </c>
      <c r="E19" s="25">
        <v>0</v>
      </c>
      <c r="F19" s="27">
        <v>0</v>
      </c>
      <c r="G19" s="27">
        <v>1</v>
      </c>
      <c r="H19" s="27">
        <v>0</v>
      </c>
      <c r="I19" s="25">
        <v>0</v>
      </c>
      <c r="J19" s="27">
        <v>1</v>
      </c>
    </row>
    <row r="20" spans="1:10" ht="63" x14ac:dyDescent="0.25">
      <c r="A20" s="153"/>
      <c r="B20" s="29" t="s">
        <v>45</v>
      </c>
      <c r="C20" s="27">
        <v>0</v>
      </c>
      <c r="D20" s="27">
        <v>0</v>
      </c>
      <c r="E20" s="25">
        <v>0</v>
      </c>
      <c r="F20" s="27">
        <v>0</v>
      </c>
      <c r="G20" s="27">
        <v>0</v>
      </c>
      <c r="H20" s="27">
        <v>0</v>
      </c>
      <c r="I20" s="25">
        <v>0</v>
      </c>
      <c r="J20" s="27">
        <v>0</v>
      </c>
    </row>
    <row r="21" spans="1:10" x14ac:dyDescent="0.25">
      <c r="A21" s="154" t="s">
        <v>13</v>
      </c>
      <c r="B21" s="156"/>
      <c r="C21" s="28">
        <f t="shared" ref="C21:J21" si="2">SUM(C16:C20)</f>
        <v>37</v>
      </c>
      <c r="D21" s="28">
        <f t="shared" si="2"/>
        <v>13</v>
      </c>
      <c r="E21" s="28">
        <f t="shared" si="2"/>
        <v>1</v>
      </c>
      <c r="F21" s="28">
        <f t="shared" si="2"/>
        <v>26</v>
      </c>
      <c r="G21" s="28">
        <f t="shared" si="2"/>
        <v>11</v>
      </c>
      <c r="H21" s="28">
        <f t="shared" si="2"/>
        <v>2</v>
      </c>
      <c r="I21" s="28">
        <f t="shared" si="2"/>
        <v>0</v>
      </c>
      <c r="J21" s="28">
        <f t="shared" si="2"/>
        <v>37</v>
      </c>
    </row>
    <row r="22" spans="1:10" x14ac:dyDescent="0.25">
      <c r="A22" s="148" t="s">
        <v>46</v>
      </c>
      <c r="B22" s="26" t="s">
        <v>47</v>
      </c>
      <c r="C22" s="27"/>
      <c r="D22" s="27"/>
      <c r="E22" s="27"/>
      <c r="F22" s="27"/>
      <c r="G22" s="27"/>
      <c r="H22" s="27"/>
      <c r="I22" s="27"/>
      <c r="J22" s="27"/>
    </row>
    <row r="23" spans="1:10" x14ac:dyDescent="0.25">
      <c r="A23" s="149"/>
      <c r="B23" s="26" t="s">
        <v>48</v>
      </c>
      <c r="C23" s="27"/>
      <c r="D23" s="27"/>
      <c r="E23" s="27"/>
      <c r="F23" s="27"/>
      <c r="G23" s="27"/>
      <c r="H23" s="27"/>
      <c r="I23" s="27"/>
      <c r="J23" s="27"/>
    </row>
    <row r="24" spans="1:10" x14ac:dyDescent="0.25">
      <c r="A24" s="149"/>
      <c r="B24" s="26" t="s">
        <v>49</v>
      </c>
      <c r="C24" s="27"/>
      <c r="D24" s="27"/>
      <c r="E24" s="27"/>
      <c r="F24" s="27"/>
      <c r="G24" s="27"/>
      <c r="H24" s="27"/>
      <c r="I24" s="27"/>
      <c r="J24" s="27"/>
    </row>
    <row r="25" spans="1:10" x14ac:dyDescent="0.25">
      <c r="A25" s="149"/>
      <c r="B25" s="26" t="s">
        <v>50</v>
      </c>
      <c r="C25" s="27"/>
      <c r="D25" s="27"/>
      <c r="E25" s="27"/>
      <c r="F25" s="27"/>
      <c r="G25" s="27"/>
      <c r="H25" s="27"/>
      <c r="I25" s="27"/>
      <c r="J25" s="27"/>
    </row>
    <row r="26" spans="1:10" x14ac:dyDescent="0.25">
      <c r="A26" s="154" t="s">
        <v>13</v>
      </c>
      <c r="B26" s="156"/>
      <c r="C26" s="27"/>
      <c r="D26" s="27"/>
      <c r="E26" s="27"/>
      <c r="F26" s="27"/>
      <c r="G26" s="27"/>
      <c r="H26" s="27"/>
      <c r="I26" s="27"/>
      <c r="J26" s="27"/>
    </row>
    <row r="27" spans="1:10" ht="48" customHeight="1" x14ac:dyDescent="0.25">
      <c r="A27" s="154" t="s">
        <v>51</v>
      </c>
      <c r="B27" s="155"/>
      <c r="C27" s="27"/>
      <c r="D27" s="27"/>
      <c r="E27" s="25"/>
      <c r="F27" s="27"/>
      <c r="G27" s="27"/>
      <c r="H27" s="27"/>
      <c r="I27" s="25"/>
      <c r="J27" s="27"/>
    </row>
    <row r="28" spans="1:10" x14ac:dyDescent="0.25">
      <c r="A28" s="23"/>
      <c r="B28" s="23"/>
      <c r="C28" s="23"/>
      <c r="D28" s="23"/>
      <c r="E28" s="23"/>
      <c r="F28" s="7"/>
      <c r="G28" s="7"/>
      <c r="H28" s="7"/>
      <c r="I28" s="7"/>
      <c r="J28" s="23"/>
    </row>
    <row r="29" spans="1:10" x14ac:dyDescent="0.25">
      <c r="A29" s="23"/>
      <c r="B29" s="23"/>
      <c r="C29" s="23"/>
      <c r="D29" s="23"/>
      <c r="E29" s="23"/>
      <c r="F29" s="23"/>
      <c r="G29" s="147" t="s">
        <v>52</v>
      </c>
      <c r="H29" s="147"/>
      <c r="I29" s="147"/>
      <c r="J29" s="23"/>
    </row>
    <row r="31" spans="1:10" x14ac:dyDescent="0.25">
      <c r="G31" s="137" t="s">
        <v>74</v>
      </c>
      <c r="H31" s="158"/>
      <c r="I31" s="158"/>
    </row>
    <row r="34" spans="7:10" x14ac:dyDescent="0.25">
      <c r="G34" s="150" t="s">
        <v>53</v>
      </c>
      <c r="H34" s="150"/>
      <c r="I34" s="150"/>
      <c r="J34" s="30"/>
    </row>
  </sheetData>
  <mergeCells count="23">
    <mergeCell ref="G34:I34"/>
    <mergeCell ref="A11:A14"/>
    <mergeCell ref="F4:F5"/>
    <mergeCell ref="A16:A20"/>
    <mergeCell ref="G29:I29"/>
    <mergeCell ref="A22:A25"/>
    <mergeCell ref="A27:B27"/>
    <mergeCell ref="A15:B15"/>
    <mergeCell ref="A26:B26"/>
    <mergeCell ref="G4:G5"/>
    <mergeCell ref="H4:H5"/>
    <mergeCell ref="I4:I5"/>
    <mergeCell ref="A21:B21"/>
    <mergeCell ref="A10:B10"/>
    <mergeCell ref="A6:A9"/>
    <mergeCell ref="G31:I31"/>
    <mergeCell ref="A1:I1"/>
    <mergeCell ref="A4:B5"/>
    <mergeCell ref="C4:C5"/>
    <mergeCell ref="D4:D5"/>
    <mergeCell ref="E4:E5"/>
    <mergeCell ref="G2:J2"/>
    <mergeCell ref="J4:J5"/>
  </mergeCells>
  <pageMargins left="0" right="0" top="0.38" bottom="0.24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"/>
  <sheetViews>
    <sheetView topLeftCell="A22" zoomScale="118" zoomScaleNormal="118" workbookViewId="0">
      <selection activeCell="E7" sqref="E7:F43"/>
    </sheetView>
  </sheetViews>
  <sheetFormatPr defaultRowHeight="15.75" x14ac:dyDescent="0.25"/>
  <cols>
    <col min="1" max="1" width="4.28515625" style="11" customWidth="1"/>
    <col min="2" max="2" width="23" style="11" customWidth="1"/>
    <col min="3" max="3" width="14.85546875" style="11" customWidth="1"/>
    <col min="4" max="4" width="6.5703125" style="11" customWidth="1"/>
    <col min="5" max="5" width="8" style="11" customWidth="1"/>
    <col min="6" max="6" width="9.5703125" style="11" customWidth="1"/>
    <col min="7" max="7" width="9.140625" style="11" customWidth="1"/>
    <col min="8" max="8" width="8.140625" style="92" customWidth="1"/>
    <col min="9" max="9" width="8" style="92" customWidth="1"/>
    <col min="10" max="10" width="8.7109375" style="11" customWidth="1"/>
    <col min="11" max="11" width="9.5703125" style="92" customWidth="1"/>
    <col min="12" max="12" width="9.28515625" style="92" customWidth="1"/>
    <col min="13" max="13" width="7.85546875" style="11" customWidth="1"/>
    <col min="14" max="16384" width="9.140625" style="11"/>
  </cols>
  <sheetData>
    <row r="3" spans="1:13" ht="26.25" customHeight="1" x14ac:dyDescent="0.25">
      <c r="A3" s="159" t="s">
        <v>70</v>
      </c>
      <c r="B3" s="160" t="s">
        <v>60</v>
      </c>
      <c r="C3" s="161" t="s">
        <v>61</v>
      </c>
      <c r="D3" s="142" t="s">
        <v>71</v>
      </c>
      <c r="E3" s="142"/>
      <c r="F3" s="142"/>
      <c r="G3" s="142"/>
      <c r="H3" s="142" t="s">
        <v>72</v>
      </c>
      <c r="I3" s="142"/>
      <c r="J3" s="142"/>
      <c r="K3" s="142" t="s">
        <v>73</v>
      </c>
      <c r="L3" s="142"/>
      <c r="M3" s="142"/>
    </row>
    <row r="4" spans="1:13" ht="21.75" customHeight="1" x14ac:dyDescent="0.25">
      <c r="A4" s="159"/>
      <c r="B4" s="160"/>
      <c r="C4" s="162"/>
      <c r="D4" s="165" t="s">
        <v>62</v>
      </c>
      <c r="E4" s="166" t="s">
        <v>63</v>
      </c>
      <c r="F4" s="167" t="s">
        <v>64</v>
      </c>
      <c r="G4" s="168" t="s">
        <v>65</v>
      </c>
      <c r="H4" s="169" t="s">
        <v>66</v>
      </c>
      <c r="I4" s="169" t="s">
        <v>67</v>
      </c>
      <c r="J4" s="170" t="s">
        <v>65</v>
      </c>
      <c r="K4" s="171" t="s">
        <v>66</v>
      </c>
      <c r="L4" s="171" t="s">
        <v>67</v>
      </c>
      <c r="M4" s="164" t="s">
        <v>65</v>
      </c>
    </row>
    <row r="5" spans="1:13" ht="15" customHeight="1" x14ac:dyDescent="0.25">
      <c r="A5" s="159"/>
      <c r="B5" s="160"/>
      <c r="C5" s="162"/>
      <c r="D5" s="165"/>
      <c r="E5" s="166"/>
      <c r="F5" s="167"/>
      <c r="G5" s="168"/>
      <c r="H5" s="170"/>
      <c r="I5" s="170"/>
      <c r="J5" s="170"/>
      <c r="K5" s="164"/>
      <c r="L5" s="164"/>
      <c r="M5" s="164"/>
    </row>
    <row r="6" spans="1:13" ht="28.5" customHeight="1" x14ac:dyDescent="0.25">
      <c r="A6" s="159"/>
      <c r="B6" s="160"/>
      <c r="C6" s="163"/>
      <c r="D6" s="165"/>
      <c r="E6" s="166"/>
      <c r="F6" s="167"/>
      <c r="G6" s="168"/>
      <c r="H6" s="170"/>
      <c r="I6" s="170"/>
      <c r="J6" s="170"/>
      <c r="K6" s="164"/>
      <c r="L6" s="164"/>
      <c r="M6" s="164"/>
    </row>
    <row r="7" spans="1:13" x14ac:dyDescent="0.25">
      <c r="A7" s="1">
        <v>1</v>
      </c>
      <c r="B7" s="104" t="s">
        <v>77</v>
      </c>
      <c r="C7" s="105" t="s">
        <v>78</v>
      </c>
      <c r="D7" s="47"/>
      <c r="E7" s="53">
        <v>14</v>
      </c>
      <c r="F7" s="54">
        <v>107</v>
      </c>
      <c r="G7" s="69">
        <f>ROUND((E7/((F7/100)*(F7/100))),0)</f>
        <v>12</v>
      </c>
      <c r="H7" s="85">
        <v>15</v>
      </c>
      <c r="I7" s="85">
        <v>108</v>
      </c>
      <c r="J7" s="69">
        <f t="shared" ref="J7" si="0">ROUND((H7/((I7/100)*(I7/100))),0)</f>
        <v>13</v>
      </c>
      <c r="K7" s="93">
        <v>29</v>
      </c>
      <c r="L7" s="94">
        <v>115</v>
      </c>
      <c r="M7" s="69">
        <f>ROUND((K7/((L7/100)*(L7/100))),0)</f>
        <v>22</v>
      </c>
    </row>
    <row r="8" spans="1:13" x14ac:dyDescent="0.25">
      <c r="A8" s="1">
        <v>2</v>
      </c>
      <c r="B8" s="104" t="s">
        <v>79</v>
      </c>
      <c r="C8" s="105" t="s">
        <v>80</v>
      </c>
      <c r="D8" s="15"/>
      <c r="E8" s="53">
        <v>17</v>
      </c>
      <c r="F8" s="55">
        <v>109</v>
      </c>
      <c r="G8" s="69">
        <f t="shared" ref="G8:G43" si="1">ROUND((E8/((F8/100)*(F8/100))),0)</f>
        <v>14</v>
      </c>
      <c r="H8" s="70">
        <v>19</v>
      </c>
      <c r="I8" s="71">
        <v>110</v>
      </c>
      <c r="J8" s="69">
        <f t="shared" ref="J8:J13" si="2">ROUND((H8/((I8/100)*(I8/100))),0)</f>
        <v>16</v>
      </c>
      <c r="K8" s="93">
        <v>19</v>
      </c>
      <c r="L8" s="93">
        <v>109</v>
      </c>
      <c r="M8" s="69">
        <f t="shared" ref="M8:M43" si="3">ROUND((K8/((L8/100)*(L8/100))),0)</f>
        <v>16</v>
      </c>
    </row>
    <row r="9" spans="1:13" x14ac:dyDescent="0.25">
      <c r="A9" s="1">
        <v>3</v>
      </c>
      <c r="B9" s="104" t="s">
        <v>81</v>
      </c>
      <c r="C9" s="105" t="s">
        <v>82</v>
      </c>
      <c r="D9" s="15"/>
      <c r="E9" s="53">
        <v>17</v>
      </c>
      <c r="F9" s="55">
        <v>110</v>
      </c>
      <c r="G9" s="69">
        <f t="shared" si="1"/>
        <v>14</v>
      </c>
      <c r="H9" s="86">
        <v>18</v>
      </c>
      <c r="I9" s="86">
        <v>111</v>
      </c>
      <c r="J9" s="69">
        <f t="shared" si="2"/>
        <v>15</v>
      </c>
      <c r="K9" s="93">
        <v>18</v>
      </c>
      <c r="L9" s="93">
        <v>112</v>
      </c>
      <c r="M9" s="69">
        <f t="shared" si="3"/>
        <v>14</v>
      </c>
    </row>
    <row r="10" spans="1:13" x14ac:dyDescent="0.25">
      <c r="A10" s="1">
        <v>4</v>
      </c>
      <c r="B10" s="104" t="s">
        <v>83</v>
      </c>
      <c r="C10" s="105" t="s">
        <v>84</v>
      </c>
      <c r="D10" s="72"/>
      <c r="E10" s="53">
        <v>17</v>
      </c>
      <c r="F10" s="55">
        <v>114</v>
      </c>
      <c r="G10" s="69">
        <f t="shared" si="1"/>
        <v>13</v>
      </c>
      <c r="H10" s="86">
        <v>20</v>
      </c>
      <c r="I10" s="86">
        <v>114</v>
      </c>
      <c r="J10" s="69">
        <f t="shared" si="2"/>
        <v>15</v>
      </c>
      <c r="K10" s="93">
        <v>20</v>
      </c>
      <c r="L10" s="93">
        <v>110</v>
      </c>
      <c r="M10" s="69">
        <f t="shared" si="3"/>
        <v>17</v>
      </c>
    </row>
    <row r="11" spans="1:13" x14ac:dyDescent="0.25">
      <c r="A11" s="1">
        <v>5</v>
      </c>
      <c r="B11" s="104" t="s">
        <v>85</v>
      </c>
      <c r="C11" s="106" t="s">
        <v>86</v>
      </c>
      <c r="D11" s="73"/>
      <c r="E11" s="53">
        <v>20</v>
      </c>
      <c r="F11" s="55">
        <v>117</v>
      </c>
      <c r="G11" s="69">
        <f t="shared" si="1"/>
        <v>15</v>
      </c>
      <c r="H11" s="86">
        <v>29</v>
      </c>
      <c r="I11" s="86">
        <v>117</v>
      </c>
      <c r="J11" s="69">
        <f t="shared" si="2"/>
        <v>21</v>
      </c>
      <c r="K11" s="93">
        <v>31</v>
      </c>
      <c r="L11" s="93">
        <v>115</v>
      </c>
      <c r="M11" s="69">
        <f t="shared" si="3"/>
        <v>23</v>
      </c>
    </row>
    <row r="12" spans="1:13" x14ac:dyDescent="0.25">
      <c r="A12" s="1">
        <v>6</v>
      </c>
      <c r="B12" s="104" t="s">
        <v>87</v>
      </c>
      <c r="C12" s="106" t="s">
        <v>88</v>
      </c>
      <c r="E12" s="53">
        <v>20</v>
      </c>
      <c r="F12" s="56">
        <v>113</v>
      </c>
      <c r="G12" s="69">
        <f t="shared" si="1"/>
        <v>16</v>
      </c>
      <c r="H12" s="87">
        <v>20</v>
      </c>
      <c r="I12" s="87">
        <v>115</v>
      </c>
      <c r="J12" s="74">
        <f t="shared" si="2"/>
        <v>15</v>
      </c>
      <c r="K12" s="93">
        <v>20</v>
      </c>
      <c r="L12" s="93">
        <v>118</v>
      </c>
      <c r="M12" s="69">
        <f t="shared" si="3"/>
        <v>14</v>
      </c>
    </row>
    <row r="13" spans="1:13" x14ac:dyDescent="0.25">
      <c r="A13" s="1">
        <v>7</v>
      </c>
      <c r="B13" s="104" t="s">
        <v>89</v>
      </c>
      <c r="C13" s="106" t="s">
        <v>90</v>
      </c>
      <c r="D13" s="47"/>
      <c r="E13" s="53">
        <v>23</v>
      </c>
      <c r="F13" s="55">
        <v>113</v>
      </c>
      <c r="G13" s="69">
        <f t="shared" si="1"/>
        <v>18</v>
      </c>
      <c r="H13" s="85">
        <v>25</v>
      </c>
      <c r="I13" s="85">
        <v>115</v>
      </c>
      <c r="J13" s="69">
        <f t="shared" si="2"/>
        <v>19</v>
      </c>
      <c r="K13" s="93">
        <v>19</v>
      </c>
      <c r="L13" s="95">
        <v>106</v>
      </c>
      <c r="M13" s="69">
        <f t="shared" si="3"/>
        <v>17</v>
      </c>
    </row>
    <row r="14" spans="1:13" x14ac:dyDescent="0.25">
      <c r="A14" s="1">
        <v>8</v>
      </c>
      <c r="B14" s="104" t="s">
        <v>91</v>
      </c>
      <c r="C14" s="106" t="s">
        <v>92</v>
      </c>
      <c r="D14" s="75"/>
      <c r="E14" s="53">
        <v>14</v>
      </c>
      <c r="F14" s="55">
        <v>102</v>
      </c>
      <c r="G14" s="69">
        <f t="shared" si="1"/>
        <v>13</v>
      </c>
      <c r="H14" s="87">
        <v>15</v>
      </c>
      <c r="I14" s="87">
        <v>103</v>
      </c>
      <c r="J14" s="74">
        <f>ROUND((H14/((I14/100)*(I14/100))),0)</f>
        <v>14</v>
      </c>
      <c r="K14" s="93">
        <v>25</v>
      </c>
      <c r="L14" s="93">
        <v>118</v>
      </c>
      <c r="M14" s="69">
        <f t="shared" si="3"/>
        <v>18</v>
      </c>
    </row>
    <row r="15" spans="1:13" x14ac:dyDescent="0.25">
      <c r="A15" s="1">
        <v>9</v>
      </c>
      <c r="B15" s="104" t="s">
        <v>93</v>
      </c>
      <c r="C15" s="105" t="s">
        <v>94</v>
      </c>
      <c r="D15" s="75"/>
      <c r="E15" s="53">
        <v>15</v>
      </c>
      <c r="F15" s="55">
        <v>105</v>
      </c>
      <c r="G15" s="69">
        <f t="shared" si="1"/>
        <v>14</v>
      </c>
      <c r="H15" s="86">
        <v>16</v>
      </c>
      <c r="I15" s="88">
        <v>106</v>
      </c>
      <c r="J15" s="69">
        <f t="shared" ref="J15:J17" si="4">ROUND((H15/((I15/100)*(I15/100))),0)</f>
        <v>14</v>
      </c>
      <c r="K15" s="93">
        <v>16</v>
      </c>
      <c r="L15" s="93">
        <v>109</v>
      </c>
      <c r="M15" s="69">
        <f t="shared" si="3"/>
        <v>13</v>
      </c>
    </row>
    <row r="16" spans="1:13" ht="32.25" customHeight="1" x14ac:dyDescent="0.25">
      <c r="A16" s="1">
        <v>10</v>
      </c>
      <c r="B16" s="104" t="s">
        <v>95</v>
      </c>
      <c r="C16" s="107" t="s">
        <v>96</v>
      </c>
      <c r="D16" s="76"/>
      <c r="E16" s="53">
        <v>15</v>
      </c>
      <c r="F16" s="55">
        <v>109</v>
      </c>
      <c r="G16" s="69">
        <f t="shared" si="1"/>
        <v>13</v>
      </c>
      <c r="H16" s="86">
        <v>16</v>
      </c>
      <c r="I16" s="86">
        <v>111</v>
      </c>
      <c r="J16" s="69">
        <f t="shared" si="4"/>
        <v>13</v>
      </c>
      <c r="K16" s="93">
        <v>28</v>
      </c>
      <c r="L16" s="93">
        <v>115</v>
      </c>
      <c r="M16" s="69">
        <f t="shared" si="3"/>
        <v>21</v>
      </c>
    </row>
    <row r="17" spans="1:13" ht="31.5" customHeight="1" x14ac:dyDescent="0.25">
      <c r="A17" s="1">
        <v>11</v>
      </c>
      <c r="B17" s="104" t="s">
        <v>97</v>
      </c>
      <c r="C17" s="105" t="s">
        <v>98</v>
      </c>
      <c r="D17" s="47"/>
      <c r="E17" s="53">
        <v>24</v>
      </c>
      <c r="F17" s="55">
        <v>110</v>
      </c>
      <c r="G17" s="69">
        <f t="shared" si="1"/>
        <v>20</v>
      </c>
      <c r="H17" s="85">
        <v>26</v>
      </c>
      <c r="I17" s="85">
        <v>113</v>
      </c>
      <c r="J17" s="69">
        <f t="shared" si="4"/>
        <v>20</v>
      </c>
      <c r="K17" s="93">
        <v>29</v>
      </c>
      <c r="L17" s="93">
        <v>112</v>
      </c>
      <c r="M17" s="69">
        <f t="shared" si="3"/>
        <v>23</v>
      </c>
    </row>
    <row r="18" spans="1:13" ht="33" customHeight="1" x14ac:dyDescent="0.25">
      <c r="A18" s="1">
        <v>12</v>
      </c>
      <c r="B18" s="104" t="s">
        <v>145</v>
      </c>
      <c r="C18" s="105" t="s">
        <v>146</v>
      </c>
      <c r="D18" s="76"/>
      <c r="E18" s="53">
        <v>18</v>
      </c>
      <c r="F18" s="55">
        <v>114</v>
      </c>
      <c r="G18" s="69">
        <f t="shared" si="1"/>
        <v>14</v>
      </c>
      <c r="H18" s="86">
        <v>19</v>
      </c>
      <c r="I18" s="86">
        <v>115</v>
      </c>
      <c r="J18" s="69">
        <f t="shared" ref="J18:J25" si="5">ROUND((H18/((I18/100)*(I18/100))),0)</f>
        <v>14</v>
      </c>
      <c r="K18" s="93">
        <v>23</v>
      </c>
      <c r="L18" s="93">
        <v>112</v>
      </c>
      <c r="M18" s="69">
        <f t="shared" si="3"/>
        <v>18</v>
      </c>
    </row>
    <row r="19" spans="1:13" ht="36" customHeight="1" x14ac:dyDescent="0.25">
      <c r="A19" s="1">
        <v>13</v>
      </c>
      <c r="B19" s="104" t="s">
        <v>99</v>
      </c>
      <c r="C19" s="105" t="s">
        <v>100</v>
      </c>
      <c r="D19" s="17"/>
      <c r="E19" s="53">
        <v>15</v>
      </c>
      <c r="F19" s="55">
        <v>108</v>
      </c>
      <c r="G19" s="69">
        <f t="shared" si="1"/>
        <v>13</v>
      </c>
      <c r="H19" s="86">
        <v>16</v>
      </c>
      <c r="I19" s="86">
        <v>110</v>
      </c>
      <c r="J19" s="69">
        <f t="shared" si="5"/>
        <v>13</v>
      </c>
      <c r="K19" s="93">
        <v>19</v>
      </c>
      <c r="L19" s="93">
        <v>116</v>
      </c>
      <c r="M19" s="69">
        <f t="shared" si="3"/>
        <v>14</v>
      </c>
    </row>
    <row r="20" spans="1:13" x14ac:dyDescent="0.25">
      <c r="A20" s="1">
        <v>14</v>
      </c>
      <c r="B20" s="104" t="s">
        <v>101</v>
      </c>
      <c r="C20" s="105" t="s">
        <v>102</v>
      </c>
      <c r="D20" s="13"/>
      <c r="E20" s="53">
        <v>30</v>
      </c>
      <c r="F20" s="55">
        <v>110</v>
      </c>
      <c r="G20" s="74">
        <f t="shared" si="1"/>
        <v>25</v>
      </c>
      <c r="H20" s="87">
        <v>31</v>
      </c>
      <c r="I20" s="87">
        <v>112</v>
      </c>
      <c r="J20" s="74">
        <f t="shared" si="5"/>
        <v>25</v>
      </c>
      <c r="K20" s="93">
        <v>34</v>
      </c>
      <c r="L20" s="93">
        <v>122</v>
      </c>
      <c r="M20" s="69">
        <f t="shared" si="3"/>
        <v>23</v>
      </c>
    </row>
    <row r="21" spans="1:13" x14ac:dyDescent="0.25">
      <c r="A21" s="1">
        <v>15</v>
      </c>
      <c r="B21" s="104" t="s">
        <v>103</v>
      </c>
      <c r="C21" s="105" t="s">
        <v>104</v>
      </c>
      <c r="D21" s="41"/>
      <c r="E21" s="57">
        <v>15</v>
      </c>
      <c r="F21" s="58">
        <v>107</v>
      </c>
      <c r="G21" s="74">
        <f t="shared" si="1"/>
        <v>13</v>
      </c>
      <c r="H21" s="87">
        <v>16</v>
      </c>
      <c r="I21" s="87">
        <v>109</v>
      </c>
      <c r="J21" s="74">
        <f t="shared" si="5"/>
        <v>13</v>
      </c>
      <c r="K21" s="93">
        <v>20</v>
      </c>
      <c r="L21" s="93">
        <v>109</v>
      </c>
      <c r="M21" s="69">
        <f t="shared" si="3"/>
        <v>17</v>
      </c>
    </row>
    <row r="22" spans="1:13" ht="36" customHeight="1" x14ac:dyDescent="0.25">
      <c r="A22" s="1">
        <v>16</v>
      </c>
      <c r="B22" s="104" t="s">
        <v>105</v>
      </c>
      <c r="C22" s="105" t="s">
        <v>106</v>
      </c>
      <c r="E22" s="57">
        <v>17</v>
      </c>
      <c r="F22" s="58">
        <v>110</v>
      </c>
      <c r="G22" s="69">
        <f t="shared" si="1"/>
        <v>14</v>
      </c>
      <c r="H22" s="86">
        <v>18</v>
      </c>
      <c r="I22" s="86">
        <v>111</v>
      </c>
      <c r="J22" s="69">
        <f t="shared" si="5"/>
        <v>15</v>
      </c>
      <c r="K22" s="96">
        <v>20</v>
      </c>
      <c r="L22" s="96">
        <v>114</v>
      </c>
      <c r="M22" s="69">
        <f t="shared" si="3"/>
        <v>15</v>
      </c>
    </row>
    <row r="23" spans="1:13" s="41" customFormat="1" ht="30" customHeight="1" x14ac:dyDescent="0.25">
      <c r="A23" s="1">
        <v>17</v>
      </c>
      <c r="B23" s="104" t="s">
        <v>107</v>
      </c>
      <c r="C23" s="108" t="s">
        <v>108</v>
      </c>
      <c r="E23" s="53">
        <v>24</v>
      </c>
      <c r="F23" s="55">
        <v>117</v>
      </c>
      <c r="G23" s="74">
        <f t="shared" si="1"/>
        <v>18</v>
      </c>
      <c r="H23" s="86">
        <v>25</v>
      </c>
      <c r="I23" s="86">
        <v>118</v>
      </c>
      <c r="J23" s="69">
        <f t="shared" si="5"/>
        <v>18</v>
      </c>
      <c r="K23" s="97">
        <v>19</v>
      </c>
      <c r="L23" s="97">
        <v>102</v>
      </c>
      <c r="M23" s="74">
        <f t="shared" si="3"/>
        <v>18</v>
      </c>
    </row>
    <row r="24" spans="1:13" ht="36" customHeight="1" x14ac:dyDescent="0.25">
      <c r="A24" s="1">
        <v>18</v>
      </c>
      <c r="B24" s="104" t="s">
        <v>109</v>
      </c>
      <c r="C24" s="108" t="s">
        <v>110</v>
      </c>
      <c r="D24" s="75"/>
      <c r="E24" s="53">
        <v>16</v>
      </c>
      <c r="F24" s="55">
        <v>107</v>
      </c>
      <c r="G24" s="69">
        <f t="shared" si="1"/>
        <v>14</v>
      </c>
      <c r="H24" s="86">
        <v>20</v>
      </c>
      <c r="I24" s="86">
        <v>108</v>
      </c>
      <c r="J24" s="69">
        <f t="shared" si="5"/>
        <v>17</v>
      </c>
      <c r="K24" s="93">
        <v>20</v>
      </c>
      <c r="L24" s="93">
        <v>119</v>
      </c>
      <c r="M24" s="69">
        <f t="shared" si="3"/>
        <v>14</v>
      </c>
    </row>
    <row r="25" spans="1:13" s="41" customFormat="1" ht="24.75" customHeight="1" x14ac:dyDescent="0.25">
      <c r="A25" s="1">
        <v>19</v>
      </c>
      <c r="B25" s="104" t="s">
        <v>111</v>
      </c>
      <c r="C25" s="108" t="s">
        <v>112</v>
      </c>
      <c r="D25" s="75"/>
      <c r="E25" s="53">
        <v>20</v>
      </c>
      <c r="F25" s="55">
        <v>115</v>
      </c>
      <c r="G25" s="74">
        <f t="shared" si="1"/>
        <v>15</v>
      </c>
      <c r="H25" s="89">
        <v>21</v>
      </c>
      <c r="I25" s="89">
        <v>116</v>
      </c>
      <c r="J25" s="69">
        <f t="shared" si="5"/>
        <v>16</v>
      </c>
      <c r="K25" s="87">
        <v>21</v>
      </c>
      <c r="L25" s="87">
        <v>118</v>
      </c>
      <c r="M25" s="74">
        <f t="shared" si="3"/>
        <v>15</v>
      </c>
    </row>
    <row r="26" spans="1:13" ht="33" customHeight="1" x14ac:dyDescent="0.25">
      <c r="A26" s="1">
        <v>20</v>
      </c>
      <c r="B26" s="104" t="s">
        <v>113</v>
      </c>
      <c r="C26" s="109" t="s">
        <v>114</v>
      </c>
      <c r="E26" s="53">
        <v>15</v>
      </c>
      <c r="F26" s="55">
        <v>106</v>
      </c>
      <c r="G26" s="69">
        <f t="shared" si="1"/>
        <v>13</v>
      </c>
      <c r="H26" s="89">
        <v>16</v>
      </c>
      <c r="I26" s="89">
        <v>108</v>
      </c>
      <c r="J26" s="69">
        <f t="shared" ref="J26:J34" si="6">ROUND((H26/((I26/100)*(I26/100))),0)</f>
        <v>14</v>
      </c>
      <c r="K26" s="93">
        <v>25</v>
      </c>
      <c r="L26" s="93">
        <v>115</v>
      </c>
      <c r="M26" s="69">
        <f t="shared" si="3"/>
        <v>19</v>
      </c>
    </row>
    <row r="27" spans="1:13" ht="32.25" customHeight="1" x14ac:dyDescent="0.25">
      <c r="A27" s="1">
        <v>21</v>
      </c>
      <c r="B27" s="104" t="s">
        <v>115</v>
      </c>
      <c r="C27" s="106" t="s">
        <v>116</v>
      </c>
      <c r="E27" s="53">
        <v>16</v>
      </c>
      <c r="F27" s="55">
        <v>108</v>
      </c>
      <c r="G27" s="69">
        <f t="shared" si="1"/>
        <v>14</v>
      </c>
      <c r="H27" s="89">
        <v>17</v>
      </c>
      <c r="I27" s="89">
        <v>108</v>
      </c>
      <c r="J27" s="69">
        <f t="shared" si="6"/>
        <v>15</v>
      </c>
      <c r="K27" s="93">
        <v>26</v>
      </c>
      <c r="L27" s="93">
        <v>115</v>
      </c>
      <c r="M27" s="69">
        <f t="shared" si="3"/>
        <v>20</v>
      </c>
    </row>
    <row r="28" spans="1:13" ht="34.5" customHeight="1" x14ac:dyDescent="0.25">
      <c r="A28" s="1">
        <v>22</v>
      </c>
      <c r="B28" s="104" t="s">
        <v>117</v>
      </c>
      <c r="C28" s="106" t="s">
        <v>118</v>
      </c>
      <c r="E28" s="53">
        <v>19</v>
      </c>
      <c r="F28" s="55">
        <v>115</v>
      </c>
      <c r="G28" s="69">
        <f t="shared" si="1"/>
        <v>14</v>
      </c>
      <c r="H28" s="89">
        <v>20</v>
      </c>
      <c r="I28" s="89">
        <v>118</v>
      </c>
      <c r="J28" s="69">
        <f t="shared" si="6"/>
        <v>14</v>
      </c>
      <c r="K28" s="93">
        <v>21</v>
      </c>
      <c r="L28" s="93">
        <v>116</v>
      </c>
      <c r="M28" s="69">
        <f t="shared" si="3"/>
        <v>16</v>
      </c>
    </row>
    <row r="29" spans="1:13" ht="33" customHeight="1" x14ac:dyDescent="0.25">
      <c r="A29" s="1">
        <v>23</v>
      </c>
      <c r="B29" s="104" t="s">
        <v>119</v>
      </c>
      <c r="C29" s="106" t="s">
        <v>120</v>
      </c>
      <c r="D29" s="77"/>
      <c r="E29" s="53">
        <v>24</v>
      </c>
      <c r="F29" s="55">
        <v>116</v>
      </c>
      <c r="G29" s="69">
        <f t="shared" si="1"/>
        <v>18</v>
      </c>
      <c r="H29" s="86">
        <v>29</v>
      </c>
      <c r="I29" s="86">
        <v>116</v>
      </c>
      <c r="J29" s="69">
        <f t="shared" si="6"/>
        <v>22</v>
      </c>
      <c r="K29" s="93">
        <v>26</v>
      </c>
      <c r="L29" s="93">
        <v>124</v>
      </c>
      <c r="M29" s="69">
        <f t="shared" si="3"/>
        <v>17</v>
      </c>
    </row>
    <row r="30" spans="1:13" ht="33" customHeight="1" x14ac:dyDescent="0.25">
      <c r="A30" s="1">
        <v>24</v>
      </c>
      <c r="B30" s="104" t="s">
        <v>121</v>
      </c>
      <c r="C30" s="106" t="s">
        <v>122</v>
      </c>
      <c r="D30" s="18"/>
      <c r="E30" s="53">
        <v>25</v>
      </c>
      <c r="F30" s="55">
        <v>116</v>
      </c>
      <c r="G30" s="69">
        <f t="shared" si="1"/>
        <v>19</v>
      </c>
      <c r="H30" s="86">
        <v>29</v>
      </c>
      <c r="I30" s="86">
        <v>118</v>
      </c>
      <c r="J30" s="69">
        <f t="shared" si="6"/>
        <v>21</v>
      </c>
      <c r="K30" s="93">
        <v>25</v>
      </c>
      <c r="L30" s="93">
        <v>109</v>
      </c>
      <c r="M30" s="69">
        <f t="shared" si="3"/>
        <v>21</v>
      </c>
    </row>
    <row r="31" spans="1:13" x14ac:dyDescent="0.25">
      <c r="A31" s="1">
        <v>25</v>
      </c>
      <c r="B31" s="110" t="s">
        <v>123</v>
      </c>
      <c r="C31" s="105" t="s">
        <v>106</v>
      </c>
      <c r="E31" s="53">
        <v>20</v>
      </c>
      <c r="F31" s="55">
        <v>114</v>
      </c>
      <c r="G31" s="69">
        <f t="shared" si="1"/>
        <v>15</v>
      </c>
      <c r="H31" s="86">
        <v>24</v>
      </c>
      <c r="I31" s="86">
        <v>116</v>
      </c>
      <c r="J31" s="69">
        <f t="shared" si="6"/>
        <v>18</v>
      </c>
      <c r="K31" s="93">
        <v>20</v>
      </c>
      <c r="L31" s="93">
        <v>111</v>
      </c>
      <c r="M31" s="69">
        <f t="shared" si="3"/>
        <v>16</v>
      </c>
    </row>
    <row r="32" spans="1:13" s="41" customFormat="1" ht="31.5" customHeight="1" x14ac:dyDescent="0.25">
      <c r="A32" s="1">
        <v>26</v>
      </c>
      <c r="B32" s="104" t="s">
        <v>124</v>
      </c>
      <c r="C32" s="106" t="s">
        <v>125</v>
      </c>
      <c r="D32" s="78"/>
      <c r="E32" s="53">
        <v>18</v>
      </c>
      <c r="F32" s="55">
        <v>113</v>
      </c>
      <c r="G32" s="74">
        <f t="shared" si="1"/>
        <v>14</v>
      </c>
      <c r="H32" s="86">
        <v>19</v>
      </c>
      <c r="I32" s="86">
        <v>114</v>
      </c>
      <c r="J32" s="69">
        <f t="shared" si="6"/>
        <v>15</v>
      </c>
      <c r="K32" s="87">
        <v>38</v>
      </c>
      <c r="L32" s="87">
        <v>124</v>
      </c>
      <c r="M32" s="74">
        <f t="shared" si="3"/>
        <v>25</v>
      </c>
    </row>
    <row r="33" spans="1:13" s="41" customFormat="1" x14ac:dyDescent="0.25">
      <c r="A33" s="1">
        <v>27</v>
      </c>
      <c r="B33" s="104" t="s">
        <v>126</v>
      </c>
      <c r="C33" s="106" t="s">
        <v>127</v>
      </c>
      <c r="D33" s="47"/>
      <c r="E33" s="53">
        <v>16</v>
      </c>
      <c r="F33" s="55">
        <v>109</v>
      </c>
      <c r="G33" s="74">
        <f t="shared" si="1"/>
        <v>13</v>
      </c>
      <c r="H33" s="85">
        <v>18</v>
      </c>
      <c r="I33" s="85">
        <v>110</v>
      </c>
      <c r="J33" s="69">
        <f t="shared" si="6"/>
        <v>15</v>
      </c>
      <c r="K33" s="87">
        <v>30</v>
      </c>
      <c r="L33" s="87">
        <v>117</v>
      </c>
      <c r="M33" s="74">
        <f t="shared" si="3"/>
        <v>22</v>
      </c>
    </row>
    <row r="34" spans="1:13" s="41" customFormat="1" ht="35.25" customHeight="1" x14ac:dyDescent="0.25">
      <c r="A34" s="1">
        <v>28</v>
      </c>
      <c r="B34" s="104" t="s">
        <v>128</v>
      </c>
      <c r="C34" s="106" t="s">
        <v>129</v>
      </c>
      <c r="D34" s="47"/>
      <c r="E34" s="53">
        <v>16</v>
      </c>
      <c r="F34" s="55">
        <v>107</v>
      </c>
      <c r="G34" s="74">
        <f t="shared" si="1"/>
        <v>14</v>
      </c>
      <c r="H34" s="90">
        <v>17</v>
      </c>
      <c r="I34" s="90">
        <v>109</v>
      </c>
      <c r="J34" s="69">
        <f t="shared" si="6"/>
        <v>14</v>
      </c>
      <c r="K34" s="87">
        <v>22</v>
      </c>
      <c r="L34" s="87">
        <v>115</v>
      </c>
      <c r="M34" s="74">
        <f t="shared" si="3"/>
        <v>17</v>
      </c>
    </row>
    <row r="35" spans="1:13" ht="31.5" customHeight="1" x14ac:dyDescent="0.25">
      <c r="A35" s="1">
        <v>29</v>
      </c>
      <c r="B35" s="104" t="s">
        <v>130</v>
      </c>
      <c r="C35" s="106" t="s">
        <v>131</v>
      </c>
      <c r="D35" s="75"/>
      <c r="E35" s="53">
        <v>19</v>
      </c>
      <c r="F35" s="55">
        <v>110</v>
      </c>
      <c r="G35" s="69">
        <f t="shared" si="1"/>
        <v>16</v>
      </c>
      <c r="H35" s="86">
        <v>20</v>
      </c>
      <c r="I35" s="86">
        <v>112</v>
      </c>
      <c r="J35" s="69">
        <f t="shared" ref="J35:J41" si="7">ROUND((H35/((I35/100)*(I35/100))),0)</f>
        <v>16</v>
      </c>
      <c r="K35" s="93">
        <v>20</v>
      </c>
      <c r="L35" s="93">
        <v>109</v>
      </c>
      <c r="M35" s="69">
        <f t="shared" si="3"/>
        <v>17</v>
      </c>
    </row>
    <row r="36" spans="1:13" ht="36.75" customHeight="1" x14ac:dyDescent="0.25">
      <c r="A36" s="1">
        <v>30</v>
      </c>
      <c r="B36" s="111" t="s">
        <v>132</v>
      </c>
      <c r="C36" s="105" t="s">
        <v>133</v>
      </c>
      <c r="D36" s="15"/>
      <c r="E36" s="59">
        <v>22</v>
      </c>
      <c r="F36" s="59">
        <v>118</v>
      </c>
      <c r="G36" s="69">
        <f t="shared" si="1"/>
        <v>16</v>
      </c>
      <c r="H36" s="86">
        <v>24</v>
      </c>
      <c r="I36" s="86">
        <v>119</v>
      </c>
      <c r="J36" s="69">
        <f t="shared" si="7"/>
        <v>17</v>
      </c>
      <c r="K36" s="93">
        <v>28</v>
      </c>
      <c r="L36" s="93">
        <v>118</v>
      </c>
      <c r="M36" s="69">
        <f t="shared" si="3"/>
        <v>20</v>
      </c>
    </row>
    <row r="37" spans="1:13" x14ac:dyDescent="0.25">
      <c r="A37" s="1">
        <v>31</v>
      </c>
      <c r="B37" s="110" t="s">
        <v>134</v>
      </c>
      <c r="C37" s="105" t="s">
        <v>135</v>
      </c>
      <c r="D37" s="79"/>
      <c r="E37" s="57">
        <v>18</v>
      </c>
      <c r="F37" s="58">
        <v>112</v>
      </c>
      <c r="G37" s="69">
        <f t="shared" si="1"/>
        <v>14</v>
      </c>
      <c r="H37" s="86">
        <v>19</v>
      </c>
      <c r="I37" s="86">
        <v>115</v>
      </c>
      <c r="J37" s="69">
        <f t="shared" si="7"/>
        <v>14</v>
      </c>
      <c r="K37" s="93">
        <v>28</v>
      </c>
      <c r="L37" s="93">
        <v>118</v>
      </c>
      <c r="M37" s="69">
        <f t="shared" si="3"/>
        <v>20</v>
      </c>
    </row>
    <row r="38" spans="1:13" ht="30.75" customHeight="1" x14ac:dyDescent="0.25">
      <c r="A38" s="1">
        <v>32</v>
      </c>
      <c r="B38" s="104" t="s">
        <v>136</v>
      </c>
      <c r="C38" s="105" t="s">
        <v>133</v>
      </c>
      <c r="D38" s="80"/>
      <c r="E38" s="62">
        <v>15</v>
      </c>
      <c r="F38" s="59">
        <v>108</v>
      </c>
      <c r="G38" s="69">
        <f t="shared" si="1"/>
        <v>13</v>
      </c>
      <c r="H38" s="86">
        <v>19</v>
      </c>
      <c r="I38" s="86">
        <v>108</v>
      </c>
      <c r="J38" s="69">
        <f t="shared" si="7"/>
        <v>16</v>
      </c>
      <c r="K38" s="93">
        <v>18</v>
      </c>
      <c r="L38" s="93">
        <v>107</v>
      </c>
      <c r="M38" s="69">
        <f t="shared" si="3"/>
        <v>16</v>
      </c>
    </row>
    <row r="39" spans="1:13" x14ac:dyDescent="0.25">
      <c r="A39" s="1">
        <v>33</v>
      </c>
      <c r="B39" s="104" t="s">
        <v>137</v>
      </c>
      <c r="C39" s="105" t="s">
        <v>138</v>
      </c>
      <c r="D39" s="15"/>
      <c r="E39" s="58">
        <v>22</v>
      </c>
      <c r="F39" s="58">
        <v>109</v>
      </c>
      <c r="G39" s="69">
        <f t="shared" si="1"/>
        <v>19</v>
      </c>
      <c r="H39" s="90">
        <v>23</v>
      </c>
      <c r="I39" s="90">
        <v>110</v>
      </c>
      <c r="J39" s="69">
        <f t="shared" si="7"/>
        <v>19</v>
      </c>
      <c r="K39" s="98">
        <v>31</v>
      </c>
      <c r="L39" s="98">
        <v>115</v>
      </c>
      <c r="M39" s="69">
        <f t="shared" si="3"/>
        <v>23</v>
      </c>
    </row>
    <row r="40" spans="1:13" x14ac:dyDescent="0.25">
      <c r="A40" s="1">
        <v>34</v>
      </c>
      <c r="B40" s="104" t="s">
        <v>139</v>
      </c>
      <c r="C40" s="105" t="s">
        <v>140</v>
      </c>
      <c r="D40" s="15"/>
      <c r="E40" s="58">
        <v>15</v>
      </c>
      <c r="F40" s="58">
        <v>107</v>
      </c>
      <c r="G40" s="69">
        <f t="shared" si="1"/>
        <v>13</v>
      </c>
      <c r="H40" s="86">
        <v>16</v>
      </c>
      <c r="I40" s="86">
        <v>108</v>
      </c>
      <c r="J40" s="69">
        <f t="shared" si="7"/>
        <v>14</v>
      </c>
      <c r="K40" s="98">
        <v>20</v>
      </c>
      <c r="L40" s="98">
        <v>113</v>
      </c>
      <c r="M40" s="69">
        <f t="shared" si="3"/>
        <v>16</v>
      </c>
    </row>
    <row r="41" spans="1:13" x14ac:dyDescent="0.25">
      <c r="A41" s="1">
        <v>35</v>
      </c>
      <c r="B41" s="43" t="s">
        <v>154</v>
      </c>
      <c r="C41" s="105" t="s">
        <v>155</v>
      </c>
      <c r="D41" s="15"/>
      <c r="E41" s="58">
        <v>20</v>
      </c>
      <c r="F41" s="58">
        <v>111</v>
      </c>
      <c r="G41" s="69">
        <f t="shared" si="1"/>
        <v>16</v>
      </c>
      <c r="H41" s="86">
        <v>21</v>
      </c>
      <c r="I41" s="86">
        <v>111</v>
      </c>
      <c r="J41" s="69">
        <f t="shared" si="7"/>
        <v>17</v>
      </c>
      <c r="K41" s="98"/>
      <c r="L41" s="98"/>
      <c r="M41" s="69"/>
    </row>
    <row r="42" spans="1:13" x14ac:dyDescent="0.25">
      <c r="A42" s="1">
        <v>36</v>
      </c>
      <c r="B42" s="104" t="s">
        <v>141</v>
      </c>
      <c r="C42" s="105" t="s">
        <v>142</v>
      </c>
      <c r="D42" s="14"/>
      <c r="E42" s="58">
        <v>15</v>
      </c>
      <c r="F42" s="58">
        <v>108</v>
      </c>
      <c r="G42" s="69">
        <f t="shared" si="1"/>
        <v>13</v>
      </c>
      <c r="H42" s="86">
        <v>18</v>
      </c>
      <c r="I42" s="86">
        <v>109</v>
      </c>
      <c r="J42" s="69">
        <f t="shared" ref="J42:J43" si="8">ROUND((H42/((I42/100)*(I42/100))),0)</f>
        <v>15</v>
      </c>
      <c r="K42" s="98">
        <v>39</v>
      </c>
      <c r="L42" s="98">
        <v>119</v>
      </c>
      <c r="M42" s="69">
        <f t="shared" si="3"/>
        <v>28</v>
      </c>
    </row>
    <row r="43" spans="1:13" x14ac:dyDescent="0.25">
      <c r="A43" s="1">
        <v>37</v>
      </c>
      <c r="B43" s="104" t="s">
        <v>143</v>
      </c>
      <c r="C43" s="105" t="s">
        <v>144</v>
      </c>
      <c r="D43" s="14"/>
      <c r="E43" s="58">
        <v>24</v>
      </c>
      <c r="F43" s="58">
        <v>107</v>
      </c>
      <c r="G43" s="69">
        <f t="shared" si="1"/>
        <v>21</v>
      </c>
      <c r="H43" s="86">
        <v>25</v>
      </c>
      <c r="I43" s="86">
        <v>109</v>
      </c>
      <c r="J43" s="69">
        <f t="shared" si="8"/>
        <v>21</v>
      </c>
      <c r="K43" s="98">
        <v>25</v>
      </c>
      <c r="L43" s="98">
        <v>126</v>
      </c>
      <c r="M43" s="69">
        <f t="shared" si="3"/>
        <v>16</v>
      </c>
    </row>
    <row r="44" spans="1:13" ht="33.75" customHeight="1" x14ac:dyDescent="0.25">
      <c r="A44" s="1">
        <v>38</v>
      </c>
      <c r="B44" s="49"/>
      <c r="C44" s="47"/>
      <c r="D44" s="15"/>
      <c r="E44" s="58"/>
      <c r="F44" s="58"/>
      <c r="G44" s="69"/>
      <c r="H44" s="86"/>
      <c r="I44" s="86"/>
      <c r="J44" s="69"/>
      <c r="K44" s="99"/>
      <c r="L44" s="99"/>
      <c r="M44" s="69"/>
    </row>
    <row r="45" spans="1:13" ht="33" customHeight="1" x14ac:dyDescent="0.25">
      <c r="A45" s="1">
        <v>39</v>
      </c>
      <c r="B45" s="50"/>
      <c r="C45" s="47"/>
      <c r="D45" s="15"/>
      <c r="E45" s="58"/>
      <c r="F45" s="58"/>
      <c r="G45" s="69"/>
      <c r="H45" s="86"/>
      <c r="I45" s="86"/>
      <c r="J45" s="69"/>
      <c r="K45" s="99"/>
      <c r="L45" s="99"/>
      <c r="M45" s="69"/>
    </row>
    <row r="46" spans="1:13" x14ac:dyDescent="0.25">
      <c r="A46" s="1">
        <v>40</v>
      </c>
      <c r="B46" s="60"/>
      <c r="C46" s="61"/>
      <c r="D46" s="15"/>
      <c r="E46" s="58"/>
      <c r="F46" s="58"/>
      <c r="G46" s="69"/>
      <c r="H46" s="90"/>
      <c r="I46" s="90"/>
      <c r="J46" s="69"/>
      <c r="K46" s="99"/>
      <c r="L46" s="99"/>
      <c r="M46" s="69"/>
    </row>
    <row r="47" spans="1:13" s="83" customFormat="1" ht="32.25" customHeight="1" x14ac:dyDescent="0.25">
      <c r="A47" s="1">
        <v>41</v>
      </c>
      <c r="B47" s="63"/>
      <c r="C47" s="64"/>
      <c r="D47" s="81"/>
      <c r="E47" s="65"/>
      <c r="F47" s="65"/>
      <c r="G47" s="82"/>
      <c r="H47" s="90"/>
      <c r="I47" s="90"/>
      <c r="J47" s="69"/>
      <c r="K47" s="100"/>
      <c r="L47" s="100"/>
      <c r="M47" s="69"/>
    </row>
    <row r="48" spans="1:13" s="83" customFormat="1" x14ac:dyDescent="0.25">
      <c r="A48" s="1">
        <v>42</v>
      </c>
      <c r="B48" s="66"/>
      <c r="C48" s="67"/>
      <c r="D48" s="81"/>
      <c r="E48" s="68"/>
      <c r="F48" s="68"/>
      <c r="G48" s="82"/>
      <c r="H48" s="91"/>
      <c r="I48" s="91"/>
      <c r="J48" s="84"/>
      <c r="K48" s="101"/>
      <c r="L48" s="101"/>
      <c r="M48" s="69"/>
    </row>
  </sheetData>
  <mergeCells count="16">
    <mergeCell ref="D3:G3"/>
    <mergeCell ref="H3:J3"/>
    <mergeCell ref="K3:M3"/>
    <mergeCell ref="A3:A6"/>
    <mergeCell ref="B3:B6"/>
    <mergeCell ref="C3:C6"/>
    <mergeCell ref="M4:M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 THỂ LỰC</vt:lpstr>
      <vt:lpstr>BC THỂ LỰC</vt:lpstr>
      <vt:lpstr>BMI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2025-03-05T07:47:56Z</dcterms:modified>
</cp:coreProperties>
</file>